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cobos/Downloads/"/>
    </mc:Choice>
  </mc:AlternateContent>
  <xr:revisionPtr revIDLastSave="0" documentId="13_ncr:1_{63EE1270-A530-F545-AB21-6D9D45674011}" xr6:coauthVersionLast="47" xr6:coauthVersionMax="47" xr10:uidLastSave="{00000000-0000-0000-0000-000000000000}"/>
  <bookViews>
    <workbookView xWindow="0" yWindow="500" windowWidth="25300" windowHeight="14620" tabRatio="500" xr2:uid="{00000000-000D-0000-FFFF-FFFF00000000}"/>
  </bookViews>
  <sheets>
    <sheet name="DIRECTORIO NACIONAL" sheetId="1" r:id="rId1"/>
    <sheet name="HISTÓRICO" sheetId="2" r:id="rId2"/>
  </sheets>
  <definedNames>
    <definedName name="_xlnm._FilterDatabase" localSheetId="0" hidden="1">'DIRECTORIO NACIONAL'!$A$2:$AB$134</definedName>
    <definedName name="_xlnm._FilterDatabase" localSheetId="1" hidden="1">HISTÓRICO!$A$2:$Y$147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B69" i="1" l="1"/>
  <c r="AB46" i="1"/>
  <c r="AB45" i="1"/>
  <c r="AB44" i="1"/>
  <c r="AB43" i="1"/>
  <c r="AA64" i="1" l="1"/>
  <c r="AA63" i="1"/>
  <c r="AA62" i="1"/>
  <c r="AA61" i="1"/>
  <c r="AA60" i="1"/>
  <c r="AB58" i="1" l="1"/>
  <c r="Z140" i="1"/>
  <c r="Y140" i="1"/>
  <c r="X140" i="1"/>
  <c r="W140" i="1"/>
  <c r="V140" i="1"/>
  <c r="U140" i="1"/>
  <c r="T140" i="1"/>
  <c r="S140" i="1"/>
  <c r="AB133" i="1"/>
  <c r="AB132" i="1"/>
  <c r="AB130" i="1"/>
  <c r="AB129" i="1"/>
  <c r="AB128" i="1"/>
  <c r="AB127" i="1"/>
  <c r="AB126" i="1"/>
  <c r="AB125" i="1"/>
  <c r="AB124" i="1"/>
  <c r="AB123" i="1"/>
  <c r="AB120" i="1"/>
  <c r="AB119" i="1"/>
  <c r="AB118" i="1"/>
  <c r="AB115" i="1"/>
  <c r="AB114" i="1"/>
  <c r="AB113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3" i="1"/>
  <c r="AB82" i="1"/>
  <c r="AB81" i="1"/>
  <c r="AB78" i="1"/>
  <c r="AB77" i="1"/>
  <c r="AB75" i="1"/>
  <c r="AB74" i="1"/>
  <c r="AB73" i="1"/>
  <c r="AB72" i="1"/>
  <c r="AB71" i="1"/>
  <c r="AB70" i="1"/>
  <c r="AB67" i="1"/>
  <c r="AB66" i="1"/>
  <c r="AB65" i="1"/>
  <c r="AB63" i="1"/>
  <c r="AB62" i="1"/>
  <c r="AB61" i="1"/>
  <c r="AB60" i="1"/>
  <c r="AB57" i="1"/>
  <c r="AB56" i="1"/>
  <c r="AB55" i="1"/>
  <c r="AB54" i="1"/>
  <c r="AB53" i="1"/>
  <c r="AB50" i="1"/>
  <c r="AB49" i="1"/>
  <c r="AB42" i="1"/>
  <c r="AB41" i="1"/>
  <c r="AB40" i="1"/>
  <c r="AB38" i="1"/>
  <c r="AB37" i="1"/>
  <c r="AB36" i="1"/>
  <c r="AB35" i="1"/>
  <c r="AB29" i="1"/>
  <c r="AB28" i="1"/>
  <c r="AB27" i="1"/>
  <c r="AB26" i="1"/>
  <c r="AB24" i="1"/>
  <c r="AB23" i="1"/>
  <c r="AB22" i="1"/>
  <c r="AB21" i="1"/>
  <c r="AB18" i="1"/>
  <c r="AB17" i="1"/>
  <c r="AB16" i="1"/>
  <c r="AB15" i="1"/>
  <c r="AB14" i="1"/>
  <c r="AB13" i="1"/>
  <c r="AB12" i="1"/>
  <c r="AB10" i="1"/>
  <c r="AB9" i="1"/>
  <c r="AB8" i="1"/>
  <c r="AB7" i="1"/>
  <c r="AB5" i="1"/>
  <c r="Z148" i="1" l="1"/>
  <c r="Z145" i="1"/>
  <c r="Z146" i="1"/>
  <c r="Z147" i="1"/>
  <c r="AB138" i="1"/>
  <c r="Z150" i="1" l="1"/>
  <c r="S138" i="1" s="1"/>
  <c r="Z138" i="1" l="1"/>
  <c r="Z141" i="1" s="1"/>
  <c r="Y138" i="1"/>
  <c r="Y141" i="1" s="1"/>
  <c r="AB145" i="1"/>
  <c r="U138" i="1"/>
  <c r="U141" i="1" s="1"/>
  <c r="V138" i="1"/>
  <c r="V141" i="1" s="1"/>
  <c r="S141" i="1"/>
  <c r="AB146" i="1"/>
  <c r="X138" i="1"/>
  <c r="X141" i="1" s="1"/>
  <c r="T138" i="1"/>
  <c r="T141" i="1" s="1"/>
  <c r="AB147" i="1"/>
  <c r="W138" i="1"/>
  <c r="W141" i="1" s="1"/>
  <c r="AB148" i="1"/>
  <c r="AB150" i="1" l="1"/>
  <c r="AB1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S2" authorId="0" shapeId="0" xr:uid="{00000000-0006-0000-0000-000001000000}">
      <text>
        <r>
          <rPr>
            <b/>
            <sz val="9"/>
            <color rgb="FF000000"/>
            <rFont val="Tahoma"/>
            <family val="2"/>
            <charset val="1"/>
          </rPr>
          <t>Actualizado a diciembre 2019 por información proporcionada por el presidente de esta Comisión</t>
        </r>
      </text>
    </comment>
    <comment ref="T2" authorId="0" shapeId="0" xr:uid="{00000000-0006-0000-0000-000002000000}">
      <text>
        <r>
          <rPr>
            <b/>
            <sz val="9"/>
            <color rgb="FF000000"/>
            <rFont val="Tahoma"/>
            <family val="2"/>
            <charset val="1"/>
          </rPr>
          <t>Actualizado a diciembre 2019 por información proporcionada por el presidente de esta Comisión</t>
        </r>
      </text>
    </comment>
    <comment ref="U2" authorId="0" shapeId="0" xr:uid="{00000000-0006-0000-0000-000003000000}">
      <text>
        <r>
          <rPr>
            <b/>
            <sz val="9"/>
            <color rgb="FF000000"/>
            <rFont val="Tahoma"/>
            <family val="2"/>
            <charset val="1"/>
          </rPr>
          <t>Actualizado a diciembre 2019 por información proporcionada por el presidente de esta Comisión</t>
        </r>
      </text>
    </comment>
    <comment ref="V2" authorId="0" shapeId="0" xr:uid="{00000000-0006-0000-0000-000004000000}">
      <text>
        <r>
          <rPr>
            <b/>
            <sz val="9"/>
            <color rgb="FF000000"/>
            <rFont val="Tahoma"/>
            <family val="2"/>
            <charset val="1"/>
          </rPr>
          <t>Actualizado a diciembre 2019 por información proporcionada por el presidente de esta Comisión</t>
        </r>
      </text>
    </comment>
    <comment ref="W2" authorId="0" shapeId="0" xr:uid="{00000000-0006-0000-0000-000005000000}">
      <text>
        <r>
          <rPr>
            <b/>
            <sz val="9"/>
            <color rgb="FF000000"/>
            <rFont val="Tahoma"/>
            <family val="2"/>
            <charset val="1"/>
          </rPr>
          <t xml:space="preserve">Actualizado a diciembre 2019 por información proporcionada por el presidenta de esta Comisión
</t>
        </r>
      </text>
    </comment>
    <comment ref="X2" authorId="0" shapeId="0" xr:uid="{00000000-0006-0000-0000-000006000000}">
      <text>
        <r>
          <rPr>
            <b/>
            <sz val="9"/>
            <color rgb="FF000000"/>
            <rFont val="Tahoma"/>
            <family val="2"/>
            <charset val="1"/>
          </rPr>
          <t>Actualizado a diciembre 2019 por información proporcionada por el presidente de esta Comisión</t>
        </r>
      </text>
    </comment>
    <comment ref="Z2" authorId="0" shapeId="0" xr:uid="{00000000-0006-0000-0000-000007000000}">
      <text>
        <r>
          <rPr>
            <b/>
            <sz val="9"/>
            <color rgb="FF000000"/>
            <rFont val="Tahoma"/>
            <family val="2"/>
            <charset val="1"/>
          </rPr>
          <t xml:space="preserve">Actualizado a diciembre 2019 por información proporcionada por el presidenta de esta Comisión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Q2" authorId="0" shapeId="0" xr:uid="{00000000-0006-0000-0100-000001000000}">
      <text>
        <r>
          <rPr>
            <b/>
            <sz val="9"/>
            <color rgb="FF000000"/>
            <rFont val="Tahoma"/>
            <family val="2"/>
            <charset val="1"/>
          </rPr>
          <t xml:space="preserve">Actualizado con información proporcionada por Cynthia Dehesa el 1 de septiembre de 2019
</t>
        </r>
      </text>
    </comment>
    <comment ref="R2" authorId="0" shapeId="0" xr:uid="{00000000-0006-0000-0100-000002000000}">
      <text>
        <r>
          <rPr>
            <b/>
            <sz val="9"/>
            <color rgb="FF000000"/>
            <rFont val="Tahoma"/>
            <family val="2"/>
            <charset val="1"/>
          </rPr>
          <t>Actualizado con información enviada por RMCL vía mail el 19 de septiembre de 2019</t>
        </r>
      </text>
    </comment>
    <comment ref="S2" authorId="0" shapeId="0" xr:uid="{00000000-0006-0000-0100-000003000000}">
      <text>
        <r>
          <rPr>
            <sz val="9"/>
            <color rgb="FF000000"/>
            <rFont val="Tahoma"/>
            <family val="2"/>
            <charset val="1"/>
          </rPr>
          <t xml:space="preserve">Actualizado con información enviada por Ana Isabel Terrazas Cerros el 23 de septiembre de 2019
</t>
        </r>
      </text>
    </comment>
    <comment ref="T2" authorId="0" shapeId="0" xr:uid="{00000000-0006-0000-0100-000004000000}">
      <text>
        <r>
          <rPr>
            <b/>
            <sz val="9"/>
            <color rgb="FF000000"/>
            <rFont val="Tahoma"/>
            <family val="2"/>
            <charset val="1"/>
          </rPr>
          <t xml:space="preserve">Actualizado con información enviada por RMCL vía captura de whatsapp el 19 de septiembre de 2019
</t>
        </r>
      </text>
    </comment>
    <comment ref="U2" authorId="0" shapeId="0" xr:uid="{00000000-0006-0000-0100-000005000000}">
      <text>
        <r>
          <rPr>
            <b/>
            <sz val="9"/>
            <color rgb="FF000000"/>
            <rFont val="Tahoma"/>
            <family val="2"/>
            <charset val="1"/>
          </rPr>
          <t>Actualizado con información enviada por María del Carmen Leyva Bárthory el 19 de septiembre de 2019</t>
        </r>
      </text>
    </comment>
    <comment ref="W2" authorId="0" shapeId="0" xr:uid="{00000000-0006-0000-0100-000006000000}">
      <text>
        <r>
          <rPr>
            <b/>
            <sz val="9"/>
            <color rgb="FF000000"/>
            <rFont val="Tahoma"/>
            <family val="2"/>
            <charset val="1"/>
          </rPr>
          <t>Actualizado con información de Marcos Gutiérrez vía mail del 30 de agosto de 2019</t>
        </r>
      </text>
    </comment>
    <comment ref="Y2" authorId="0" shapeId="0" xr:uid="{00000000-0006-0000-0100-000007000000}">
      <text>
        <r>
          <rPr>
            <b/>
            <sz val="9"/>
            <color rgb="FF000000"/>
            <rFont val="Tahoma"/>
            <family val="2"/>
            <charset val="1"/>
          </rPr>
          <t xml:space="preserve">Información enviada por RMCL vía Whats App el 3 de septiembre de 2019 y correo de Hilda Marisa Venegas del 4 de septiembre de 2019
</t>
        </r>
      </text>
    </comment>
  </commentList>
</comments>
</file>

<file path=xl/sharedStrings.xml><?xml version="1.0" encoding="utf-8"?>
<sst xmlns="http://schemas.openxmlformats.org/spreadsheetml/2006/main" count="3581" uniqueCount="1269">
  <si>
    <t>DIRECTORIO NACIONAL CPC</t>
  </si>
  <si>
    <t>#</t>
  </si>
  <si>
    <t>ACTUALIZACIÓN</t>
  </si>
  <si>
    <t>ENTIDAD</t>
  </si>
  <si>
    <t>INICIO DEL NOMBRAMIENTO</t>
  </si>
  <si>
    <t>TÉRMINO DEL NOMBRAMIENTO</t>
  </si>
  <si>
    <t>CARGO</t>
  </si>
  <si>
    <t>FOTO</t>
  </si>
  <si>
    <t>NOMBRE</t>
  </si>
  <si>
    <t>1_APELLIDO</t>
  </si>
  <si>
    <t>2_APELLIDO</t>
  </si>
  <si>
    <t>GÉNERO</t>
  </si>
  <si>
    <t>ESCOLARIDAD</t>
  </si>
  <si>
    <t>CARRERA</t>
  </si>
  <si>
    <t>TELÉFONO INSTITUCIONAL</t>
  </si>
  <si>
    <t>CORREO ELECTRÓNICO INSTITUCIONAL</t>
  </si>
  <si>
    <t>FACEBOOK</t>
  </si>
  <si>
    <t>TWITTER</t>
  </si>
  <si>
    <t>PÁGINA WEB</t>
  </si>
  <si>
    <t>COMUNICACIÓN</t>
  </si>
  <si>
    <t>EDUCACIÓN</t>
  </si>
  <si>
    <t>INDICADORES</t>
  </si>
  <si>
    <t>MUNICIPIOS</t>
  </si>
  <si>
    <t>GOB ABIERTO</t>
  </si>
  <si>
    <t>PNA</t>
  </si>
  <si>
    <t>JURÍDICO</t>
  </si>
  <si>
    <t>VINCULACIÓN</t>
  </si>
  <si>
    <t># comisiones</t>
  </si>
  <si>
    <t>Nacional</t>
  </si>
  <si>
    <t>Presidenta</t>
  </si>
  <si>
    <t>Rosa María</t>
  </si>
  <si>
    <t>Cruz</t>
  </si>
  <si>
    <t>Lesbros</t>
  </si>
  <si>
    <t>F</t>
  </si>
  <si>
    <t>Maestría</t>
  </si>
  <si>
    <t>Contaduría</t>
  </si>
  <si>
    <t>55 81 17 81 00</t>
  </si>
  <si>
    <t>contacto@cpc.org.mx</t>
  </si>
  <si>
    <t>@Rosy Cruz</t>
  </si>
  <si>
    <t>@CruzLesbrosR</t>
  </si>
  <si>
    <t>https://cpc.org.mx/</t>
  </si>
  <si>
    <t>Integrante</t>
  </si>
  <si>
    <t>Jorge Alberto</t>
  </si>
  <si>
    <t>Alatorre</t>
  </si>
  <si>
    <t>Flores</t>
  </si>
  <si>
    <t>M</t>
  </si>
  <si>
    <t>Doctorado</t>
  </si>
  <si>
    <t>Ciencias Políticas</t>
  </si>
  <si>
    <t>@ComiteCPC</t>
  </si>
  <si>
    <t>@JAlatorreGDL</t>
  </si>
  <si>
    <t>Aguascalientes</t>
  </si>
  <si>
    <t>Presidente</t>
  </si>
  <si>
    <t>Netzahualcóyotl</t>
  </si>
  <si>
    <t>López</t>
  </si>
  <si>
    <t>Docotorado</t>
  </si>
  <si>
    <t>Ciencias del Hombre, Urbanística</t>
  </si>
  <si>
    <t>449 32 048 32</t>
  </si>
  <si>
    <t>comisionado.netzahualcoyotl@seaaguascalientes.org</t>
  </si>
  <si>
    <t>@CPCSEAAGS</t>
  </si>
  <si>
    <t>Sin cuenta</t>
  </si>
  <si>
    <t>https://www.seaaguascalientes.org/cpc_quees.html</t>
  </si>
  <si>
    <t>Alejandra Yasmín</t>
  </si>
  <si>
    <t>González</t>
  </si>
  <si>
    <t>Sandoval</t>
  </si>
  <si>
    <t>Mercadotecnia</t>
  </si>
  <si>
    <t>450 32 048 32</t>
  </si>
  <si>
    <t>comisionadoa.alejandra@seaaguascalientes.org</t>
  </si>
  <si>
    <t>Josefina</t>
  </si>
  <si>
    <t>Díaz</t>
  </si>
  <si>
    <t>Aguilar</t>
  </si>
  <si>
    <t>Licenciatura</t>
  </si>
  <si>
    <t>Administración</t>
  </si>
  <si>
    <t>451 32 048 32</t>
  </si>
  <si>
    <t>comisionada.josefina@seaaguascalientes.org</t>
  </si>
  <si>
    <t xml:space="preserve">   @ Josefina Aguilar</t>
  </si>
  <si>
    <t>Francisco Miguel</t>
  </si>
  <si>
    <t>Aguirre </t>
  </si>
  <si>
    <t>Arias</t>
  </si>
  <si>
    <t>Ingeniería Química</t>
  </si>
  <si>
    <t>452 32 048 32</t>
  </si>
  <si>
    <t>comisionado.francisco@seaaguascalientes.org</t>
  </si>
  <si>
    <t xml:space="preserve">integrante </t>
  </si>
  <si>
    <t xml:space="preserve">Jose de Jesús </t>
  </si>
  <si>
    <t xml:space="preserve">Súarez </t>
  </si>
  <si>
    <t>Mariscal</t>
  </si>
  <si>
    <t>Maestria</t>
  </si>
  <si>
    <t xml:space="preserve">Derecho </t>
  </si>
  <si>
    <t>453 32 048 32</t>
  </si>
  <si>
    <t>comisionado.jesus@seaaguascalientes.org</t>
  </si>
  <si>
    <t>Baja California</t>
  </si>
  <si>
    <t>Uribe</t>
  </si>
  <si>
    <t>Arquitectura</t>
  </si>
  <si>
    <t>@cpcseabc</t>
  </si>
  <si>
    <t>http://www.seseabc.gob.mx/Portal/cpc.html</t>
  </si>
  <si>
    <t xml:space="preserve">Ricardo Esteban </t>
  </si>
  <si>
    <t xml:space="preserve">Zurita </t>
  </si>
  <si>
    <t>Derecho</t>
  </si>
  <si>
    <t>@CalifornixBC; Rzanticorrupcion</t>
  </si>
  <si>
    <t>@Richy_Zurita</t>
  </si>
  <si>
    <t>JURÍDICO (PRESIDENTE)</t>
  </si>
  <si>
    <t>Fermín Álvaro</t>
  </si>
  <si>
    <t>Gutiérrez</t>
  </si>
  <si>
    <t>Villa</t>
  </si>
  <si>
    <t>Medicina</t>
  </si>
  <si>
    <t xml:space="preserve">Claudia </t>
  </si>
  <si>
    <t xml:space="preserve">Téllez </t>
  </si>
  <si>
    <t>Contaduría Pública</t>
  </si>
  <si>
    <t>Baja California Sur</t>
  </si>
  <si>
    <t>Juan Liborio</t>
  </si>
  <si>
    <t xml:space="preserve">Fenech </t>
  </si>
  <si>
    <t>Cardoza</t>
  </si>
  <si>
    <t>612 125 91 33</t>
  </si>
  <si>
    <t>cpcseabcs@gmail.com</t>
  </si>
  <si>
    <t xml:space="preserve"> @Juan Liborio Fenech Cardoza</t>
  </si>
  <si>
    <t>@BcsCpc</t>
  </si>
  <si>
    <t>https://seseabcs.gob.mx/comites/comite-de-participacion-ciudadana-cpc/</t>
  </si>
  <si>
    <t xml:space="preserve">Jorge </t>
  </si>
  <si>
    <t xml:space="preserve">Moore </t>
  </si>
  <si>
    <t>Valdivia</t>
  </si>
  <si>
    <t>Ingeniería Civil</t>
  </si>
  <si>
    <t>@cpcseabcs</t>
  </si>
  <si>
    <t>Guillermo</t>
  </si>
  <si>
    <t xml:space="preserve">Lara </t>
  </si>
  <si>
    <t>Morales</t>
  </si>
  <si>
    <t>Ciencia Política y Administración Pública, Derecho</t>
  </si>
  <si>
    <t>laracpcbcs@gmail.com</t>
  </si>
  <si>
    <t xml:space="preserve">Alma Lidia </t>
  </si>
  <si>
    <t xml:space="preserve">Cota </t>
  </si>
  <si>
    <t>Ojeda</t>
  </si>
  <si>
    <t>Economía</t>
  </si>
  <si>
    <t>@Alma Cota</t>
  </si>
  <si>
    <t>@aldycota</t>
  </si>
  <si>
    <t xml:space="preserve">Elidé </t>
  </si>
  <si>
    <t xml:space="preserve">Salvatierra </t>
  </si>
  <si>
    <t>Ramírez</t>
  </si>
  <si>
    <t>613 125 91 33</t>
  </si>
  <si>
    <t>Campeche</t>
  </si>
  <si>
    <t>Marlin Karina</t>
  </si>
  <si>
    <t>Garrido</t>
  </si>
  <si>
    <t>Balam</t>
  </si>
  <si>
    <t>Gestión Educativa</t>
  </si>
  <si>
    <t>mkgarrido@saecampeche.org</t>
  </si>
  <si>
    <t>http://www.cpccampeche.org/</t>
  </si>
  <si>
    <t xml:space="preserve">Beatriz
</t>
  </si>
  <si>
    <t>Vidal</t>
  </si>
  <si>
    <t>beojeda@saecampeche.org</t>
  </si>
  <si>
    <t>María del Socorro</t>
  </si>
  <si>
    <t>Vázquez</t>
  </si>
  <si>
    <t>García</t>
  </si>
  <si>
    <t>msvazquez@saecampeche.org</t>
  </si>
  <si>
    <t>Pastor</t>
  </si>
  <si>
    <t>Ortíz</t>
  </si>
  <si>
    <t xml:space="preserve"> Derechos Humanos</t>
  </si>
  <si>
    <t>pacruz@saecampeche.org</t>
  </si>
  <si>
    <t xml:space="preserve"> @LicPastorCruz</t>
  </si>
  <si>
    <t>Chiapas</t>
  </si>
  <si>
    <t xml:space="preserve">Gordillo </t>
  </si>
  <si>
    <t>Figueroa</t>
  </si>
  <si>
    <t>961 134 2211</t>
  </si>
  <si>
    <t>mgordillo@cpc.org.mx, contacto@cpcchiapas.org.mx</t>
  </si>
  <si>
    <t>www.cpcchiapas.org.mx</t>
  </si>
  <si>
    <t>Ana Lilia</t>
  </si>
  <si>
    <t>Cariño</t>
  </si>
  <si>
    <t>Sarabia</t>
  </si>
  <si>
    <t>Administración de Empresas</t>
  </si>
  <si>
    <t>962 134 2211</t>
  </si>
  <si>
    <t>acarino@cpcchiapas.org.mx, contacto@cpcchiapas.org.mx</t>
  </si>
  <si>
    <t>José Alberto </t>
  </si>
  <si>
    <t>Sánchez</t>
  </si>
  <si>
    <t>Ozuna</t>
  </si>
  <si>
    <t>963 134 2211</t>
  </si>
  <si>
    <t>contacto@cpcchiapas.org.mx</t>
  </si>
  <si>
    <t>María del Carmen</t>
  </si>
  <si>
    <t xml:space="preserve">Coello </t>
  </si>
  <si>
    <t>Ibarra</t>
  </si>
  <si>
    <t>964 134 2211</t>
  </si>
  <si>
    <t>mccibarra@cpcchiapas.org.mx, contacto@cpcchiapas.org.mx</t>
  </si>
  <si>
    <t>Ricardo Alberto</t>
  </si>
  <si>
    <t xml:space="preserve">Ríos </t>
  </si>
  <si>
    <t>Zenteno</t>
  </si>
  <si>
    <t>965 134 2211</t>
  </si>
  <si>
    <t xml:space="preserve"> @cpcchiapas</t>
  </si>
  <si>
    <t>Chihuahua</t>
  </si>
  <si>
    <t>Ana Isabel</t>
  </si>
  <si>
    <t>Terrazas</t>
  </si>
  <si>
    <t>Cerros</t>
  </si>
  <si>
    <t>cpc.chihuahua@gmail.com</t>
  </si>
  <si>
    <t>@cpcchih</t>
  </si>
  <si>
    <t>@cpc_chih</t>
  </si>
  <si>
    <t>http://cpc.anticorrupcion.org/</t>
  </si>
  <si>
    <t xml:space="preserve">EDUCACIÓN </t>
  </si>
  <si>
    <t xml:space="preserve">Liliana </t>
  </si>
  <si>
    <t>Ochoa</t>
  </si>
  <si>
    <t>Ortega</t>
  </si>
  <si>
    <t>René</t>
  </si>
  <si>
    <t>Moreno</t>
  </si>
  <si>
    <t xml:space="preserve">Medina </t>
  </si>
  <si>
    <t>Ingeniería Mecánica</t>
  </si>
  <si>
    <t>Carmen Lucila</t>
  </si>
  <si>
    <t>Álvarez</t>
  </si>
  <si>
    <t>Ciencias Administrativas</t>
  </si>
  <si>
    <t>Carmen Álvarez</t>
  </si>
  <si>
    <t>Miguel Salvador</t>
  </si>
  <si>
    <t xml:space="preserve"> Gómez </t>
  </si>
  <si>
    <t xml:space="preserve"> @Miguel Salvador Gomez gonzalez</t>
  </si>
  <si>
    <t xml:space="preserve"> @MiguelSGomezGLz</t>
  </si>
  <si>
    <t>PNA (PRESIDENTE)</t>
  </si>
  <si>
    <t>Coahuila</t>
  </si>
  <si>
    <t>Juan Adolfo</t>
  </si>
  <si>
    <t>Von Bertrab</t>
  </si>
  <si>
    <t>Saracho</t>
  </si>
  <si>
    <t>Ingeniería Mecánica Eléctrica</t>
  </si>
  <si>
    <t>844 688 21 78</t>
  </si>
  <si>
    <t>adolfo.von.bertrab@cpccoahuila.org.mx</t>
  </si>
  <si>
    <t>@Juan Adolfo Von Bertrab</t>
  </si>
  <si>
    <t>@hansivonbertrab</t>
  </si>
  <si>
    <t>http://www.cpccoahuila.org.mx/</t>
  </si>
  <si>
    <t>Carlos</t>
  </si>
  <si>
    <t>Rangel</t>
  </si>
  <si>
    <t>Orona</t>
  </si>
  <si>
    <t>carlos.rangel@cpccoahuila.org.mx</t>
  </si>
  <si>
    <t>@CPCCoahuila</t>
  </si>
  <si>
    <t>@Carlos_RangelO</t>
  </si>
  <si>
    <t xml:space="preserve">Jafia </t>
  </si>
  <si>
    <t>Pacheco</t>
  </si>
  <si>
    <t xml:space="preserve"> Valtierra</t>
  </si>
  <si>
    <t>Ciencias Jurídicas con acentuación en Derecho Laboral Internacional</t>
  </si>
  <si>
    <t>jafia.pacheco@cpccoahuila.org.mx</t>
  </si>
  <si>
    <t>@jafiapacheco</t>
  </si>
  <si>
    <t>INDICADORES (SECRETARIA)</t>
  </si>
  <si>
    <t>Miguel Francisco</t>
  </si>
  <si>
    <t>Crespo</t>
  </si>
  <si>
    <t>Alvarado</t>
  </si>
  <si>
    <t xml:space="preserve">Doctorado </t>
  </si>
  <si>
    <t xml:space="preserve">Administracion de recursos humanos </t>
  </si>
  <si>
    <t>844 688 2178</t>
  </si>
  <si>
    <t>miguel.crespo@cpccoahuila.org.mx</t>
  </si>
  <si>
    <t>Yolanda Guadalupe</t>
  </si>
  <si>
    <t>Montes</t>
  </si>
  <si>
    <t>Martínez</t>
  </si>
  <si>
    <t>Prospectiva Estratégica</t>
  </si>
  <si>
    <t>845 688 2178</t>
  </si>
  <si>
    <t>yolanda.montes@cpccoahuila.org.mx</t>
  </si>
  <si>
    <t>Colima</t>
  </si>
  <si>
    <t>Isela Guadalupe</t>
  </si>
  <si>
    <t xml:space="preserve">Maestría </t>
  </si>
  <si>
    <t>312 554 45 12</t>
  </si>
  <si>
    <t>direccion@pee.mx</t>
  </si>
  <si>
    <t>@Isela Uribe</t>
  </si>
  <si>
    <t>@ConsejeraUribe</t>
  </si>
  <si>
    <t>https://cpccolima.org/</t>
  </si>
  <si>
    <t>Juan Carlos</t>
  </si>
  <si>
    <t>Alcantar</t>
  </si>
  <si>
    <t>Pérez</t>
  </si>
  <si>
    <t>jc.alcantar@cpccolima.org</t>
  </si>
  <si>
    <t>@AnticorrupcionColima</t>
  </si>
  <si>
    <t>@CPC_Colima</t>
  </si>
  <si>
    <t>Garibay</t>
  </si>
  <si>
    <t>Paniagua</t>
  </si>
  <si>
    <t>c.garibay@cpccolima.org</t>
  </si>
  <si>
    <t>Carlos Mizael</t>
  </si>
  <si>
    <t>Anguiano</t>
  </si>
  <si>
    <t>Solano</t>
  </si>
  <si>
    <t>Comunicación Administrativa</t>
  </si>
  <si>
    <t>313 554 45 12</t>
  </si>
  <si>
    <t>c.anguiano@cpccolima.org</t>
  </si>
  <si>
    <t xml:space="preserve">Bárbara </t>
  </si>
  <si>
    <t xml:space="preserve">Mancera </t>
  </si>
  <si>
    <t>Amezcua</t>
  </si>
  <si>
    <t>Juicio de Amparo</t>
  </si>
  <si>
    <t>314 554 45 12</t>
  </si>
  <si>
    <t>b.mancera@cpccolima.org</t>
  </si>
  <si>
    <t>Durango</t>
  </si>
  <si>
    <t>José Luis</t>
  </si>
  <si>
    <t>618 690 99 70</t>
  </si>
  <si>
    <t>informes@cpcdurango.org.mx</t>
  </si>
  <si>
    <t>@CPCDurango</t>
  </si>
  <si>
    <t>http://www.cpcdurango.org.mx/</t>
  </si>
  <si>
    <t>Blancarte</t>
  </si>
  <si>
    <t>a.alvarezc@cpcdurango.org.mx</t>
  </si>
  <si>
    <t>@aacasteb</t>
  </si>
  <si>
    <t xml:space="preserve">Sandra Alicia </t>
  </si>
  <si>
    <t xml:space="preserve">Díaz </t>
  </si>
  <si>
    <t xml:space="preserve">Gómez </t>
  </si>
  <si>
    <t>sandraaliciadiaz@gmail.com</t>
  </si>
  <si>
    <t>@Sandra Díaz</t>
  </si>
  <si>
    <t>@SandraDiaz_G</t>
  </si>
  <si>
    <t>Oscar</t>
  </si>
  <si>
    <t>Quiñones</t>
  </si>
  <si>
    <t>Gallegos</t>
  </si>
  <si>
    <t>Derecho Constitucional y Amparo</t>
  </si>
  <si>
    <t>oscarqg.abogado@hotmail.com</t>
  </si>
  <si>
    <t>José Manuel</t>
  </si>
  <si>
    <t xml:space="preserve">Martínez </t>
  </si>
  <si>
    <t>Salcido</t>
  </si>
  <si>
    <t>jomamasa@icloud.com</t>
  </si>
  <si>
    <t xml:space="preserve">  @jomamasa92</t>
  </si>
  <si>
    <t>Edo de México</t>
  </si>
  <si>
    <t>Marco Antonio</t>
  </si>
  <si>
    <t>Castillo</t>
  </si>
  <si>
    <t>722 914 60 34</t>
  </si>
  <si>
    <t>cpcedomex@gmail.com</t>
  </si>
  <si>
    <t>@Marco Antonio Gonzalez Castillo</t>
  </si>
  <si>
    <t>@MarcoAn92573107</t>
  </si>
  <si>
    <t>https://cpcedomex.org.mx/</t>
  </si>
  <si>
    <t>Rosario Leonor</t>
  </si>
  <si>
    <t>Quiroz</t>
  </si>
  <si>
    <t>Administración Pública y Políticas Públicas</t>
  </si>
  <si>
    <t>@CPCEdomex</t>
  </si>
  <si>
    <t>@leonorquiroz</t>
  </si>
  <si>
    <t xml:space="preserve">Luis Manuel </t>
  </si>
  <si>
    <t xml:space="preserve">de la Mora </t>
  </si>
  <si>
    <t>Ramirez</t>
  </si>
  <si>
    <t>@CPCLuisManuelDelaMora</t>
  </si>
  <si>
    <t>@delamora1971</t>
  </si>
  <si>
    <t>María Guadalupe</t>
  </si>
  <si>
    <t>Olivo</t>
  </si>
  <si>
    <t>Torres</t>
  </si>
  <si>
    <t>Guanajuato</t>
  </si>
  <si>
    <t>Hilda Marisa</t>
  </si>
  <si>
    <t>Venegas</t>
  </si>
  <si>
    <t>Barboza</t>
  </si>
  <si>
    <t xml:space="preserve"> Maestría</t>
  </si>
  <si>
    <t>Contaduría Fiscal</t>
  </si>
  <si>
    <t>sea.gto.participacionciudadana@gmail.com</t>
  </si>
  <si>
    <t>@CPCGTO</t>
  </si>
  <si>
    <t>@comite_sea</t>
  </si>
  <si>
    <t>https://seagtoparticipacio.wixsite.com/comitegto</t>
  </si>
  <si>
    <t xml:space="preserve">VINCULACIÓN </t>
  </si>
  <si>
    <t>Julio César</t>
  </si>
  <si>
    <t>Rodríguez</t>
  </si>
  <si>
    <t>Fonseca</t>
  </si>
  <si>
    <t>Derecho Fiscal</t>
  </si>
  <si>
    <t>Katya</t>
  </si>
  <si>
    <t>Prado</t>
  </si>
  <si>
    <t>Derecho Corporativo</t>
  </si>
  <si>
    <t>@Katya Eme Pe</t>
  </si>
  <si>
    <t>@kmoralesprado</t>
  </si>
  <si>
    <t>Andrea</t>
  </si>
  <si>
    <t>Polak</t>
  </si>
  <si>
    <t>Guerrero</t>
  </si>
  <si>
    <t xml:space="preserve">Brenda Ixchel 
</t>
  </si>
  <si>
    <t xml:space="preserve">Romero </t>
  </si>
  <si>
    <t>Méndez</t>
  </si>
  <si>
    <t xml:space="preserve"> Finanzas</t>
  </si>
  <si>
    <t>cpcguerrero9@gmail.com</t>
  </si>
  <si>
    <t>@comiteanticorrupcionguerrero</t>
  </si>
  <si>
    <t>@CPCGUERRERO</t>
  </si>
  <si>
    <t>https://www.cpcguerrero.org.mx/</t>
  </si>
  <si>
    <t xml:space="preserve">Ignacio </t>
  </si>
  <si>
    <t xml:space="preserve">Rendón </t>
  </si>
  <si>
    <t>Romero</t>
  </si>
  <si>
    <t>Administración Pública</t>
  </si>
  <si>
    <t xml:space="preserve">César </t>
  </si>
  <si>
    <t xml:space="preserve">González </t>
  </si>
  <si>
    <t>Arcos</t>
  </si>
  <si>
    <t xml:space="preserve"> Auditoría</t>
  </si>
  <si>
    <t>Morillón</t>
  </si>
  <si>
    <t>Hidalgo</t>
  </si>
  <si>
    <t>Juan Melquiades</t>
  </si>
  <si>
    <t>Ensástiga</t>
  </si>
  <si>
    <t>Alfaro</t>
  </si>
  <si>
    <t>Contaduría de Impuestos</t>
  </si>
  <si>
    <t>771 143 82 21</t>
  </si>
  <si>
    <t>cpchidalgo@hotmail.com</t>
  </si>
  <si>
    <t>@Cpc Hidalgo</t>
  </si>
  <si>
    <t>@ComiteHidalgo</t>
  </si>
  <si>
    <t>https://cpchidalgo.wixsite.com/ciudadano</t>
  </si>
  <si>
    <t>Rafael</t>
  </si>
  <si>
    <t>Herrera</t>
  </si>
  <si>
    <t>Macías</t>
  </si>
  <si>
    <t>Angélica Tomasa</t>
  </si>
  <si>
    <t xml:space="preserve"> Pérez</t>
  </si>
  <si>
    <t xml:space="preserve">Sergio Carlos </t>
  </si>
  <si>
    <t xml:space="preserve">Jiménez </t>
  </si>
  <si>
    <t>Ciencias de Gestión y Economía de Empresas</t>
  </si>
  <si>
    <t xml:space="preserve">Víctor </t>
  </si>
  <si>
    <t>Juárez</t>
  </si>
  <si>
    <t>Peralta</t>
  </si>
  <si>
    <t xml:space="preserve"> Gobierno y Gestión Local</t>
  </si>
  <si>
    <t>Jalisco</t>
  </si>
  <si>
    <t>Annel Alejandra</t>
  </si>
  <si>
    <t>Anderson</t>
  </si>
  <si>
    <t>contacto@cpsjalisco.org</t>
  </si>
  <si>
    <t>@cpsseajal</t>
  </si>
  <si>
    <t>@AnnelAVzquezA</t>
  </si>
  <si>
    <t>http://cpsjalisco.org/</t>
  </si>
  <si>
    <t xml:space="preserve">José de Jesús </t>
  </si>
  <si>
    <t>Cárdenas</t>
  </si>
  <si>
    <t>Derecho Público</t>
  </si>
  <si>
    <t xml:space="preserve">Nancy </t>
  </si>
  <si>
    <t>Investigación en Ciencias Sociales</t>
  </si>
  <si>
    <t>David</t>
  </si>
  <si>
    <t>Gómez</t>
  </si>
  <si>
    <t>Michoacán</t>
  </si>
  <si>
    <t>Rosmi Berenice</t>
  </si>
  <si>
    <t xml:space="preserve"> Bonilla </t>
  </si>
  <si>
    <t>Ureña</t>
  </si>
  <si>
    <t xml:space="preserve"> Gobierno y Asuntos Públicos</t>
  </si>
  <si>
    <t>443 643 8909</t>
  </si>
  <si>
    <t>rbonilla@cpcmichoacan.org</t>
  </si>
  <si>
    <t>@CPCMichoacán</t>
  </si>
  <si>
    <t>@rosmibu</t>
  </si>
  <si>
    <t>http://cpcmichoacan.org/</t>
  </si>
  <si>
    <t>Elizabeth</t>
  </si>
  <si>
    <t>Bernal</t>
  </si>
  <si>
    <t>Derecho de la Información</t>
  </si>
  <si>
    <t>evazquez@cpcmichoacan.org</t>
  </si>
  <si>
    <t>@cpcmichoacan</t>
  </si>
  <si>
    <t xml:space="preserve">Víctor Hugo </t>
  </si>
  <si>
    <t xml:space="preserve">Vieyra </t>
  </si>
  <si>
    <t>Avilés</t>
  </si>
  <si>
    <t>Ciencias</t>
  </si>
  <si>
    <t>vvieyra@cpcmichoacan.og</t>
  </si>
  <si>
    <t>INDICADORES (PRESIDENTE)</t>
  </si>
  <si>
    <t xml:space="preserve">Integrante </t>
  </si>
  <si>
    <t>Cesar Arturo</t>
  </si>
  <si>
    <t>Sereno</t>
  </si>
  <si>
    <t>Marin</t>
  </si>
  <si>
    <t>csereno@cpcmichoacan.org</t>
  </si>
  <si>
    <t>Morelos</t>
  </si>
  <si>
    <t xml:space="preserve">Eva Penélope </t>
  </si>
  <si>
    <t xml:space="preserve">Picazo </t>
  </si>
  <si>
    <t>Hernández</t>
  </si>
  <si>
    <t>cpcseamorelos2018@gmail.com</t>
  </si>
  <si>
    <t>@CPCSEAMorelos</t>
  </si>
  <si>
    <t>http://cpcseamorelos.org</t>
  </si>
  <si>
    <t xml:space="preserve">Edgar </t>
  </si>
  <si>
    <t xml:space="preserve">López </t>
  </si>
  <si>
    <t>Betanzos</t>
  </si>
  <si>
    <t xml:space="preserve">María Juana Damiana </t>
  </si>
  <si>
    <t xml:space="preserve">Herrera </t>
  </si>
  <si>
    <t>Mota</t>
  </si>
  <si>
    <t>VINCULACIÓN (VOCAL)</t>
  </si>
  <si>
    <t>Alejandro</t>
  </si>
  <si>
    <t xml:space="preserve">Enríquez </t>
  </si>
  <si>
    <t>Hermida</t>
  </si>
  <si>
    <t>Comunicación</t>
  </si>
  <si>
    <t>Nayarit</t>
  </si>
  <si>
    <t>Ilich Yei Yaqui</t>
  </si>
  <si>
    <t>Godínez</t>
  </si>
  <si>
    <t>Astorgo</t>
  </si>
  <si>
    <t>CPC_Nay</t>
  </si>
  <si>
    <t>http://www.cpcnay.com/</t>
  </si>
  <si>
    <t>Anaya</t>
  </si>
  <si>
    <t>Rios</t>
  </si>
  <si>
    <t xml:space="preserve"> @Luisanaya</t>
  </si>
  <si>
    <t>Karla</t>
  </si>
  <si>
    <t>Castañeda</t>
  </si>
  <si>
    <t>Tejeda</t>
  </si>
  <si>
    <t>@Karla Castañeda</t>
  </si>
  <si>
    <t>@karla_kct</t>
  </si>
  <si>
    <t>MUNICIPIOS (PRESIDENTA)</t>
  </si>
  <si>
    <t>Napoleón Francisco</t>
  </si>
  <si>
    <t>Lomeli</t>
  </si>
  <si>
    <t>Abad</t>
  </si>
  <si>
    <t xml:space="preserve">Maestria. </t>
  </si>
  <si>
    <t>Ciencias Sociale y Medios Alternos de solucion de conflicto</t>
  </si>
  <si>
    <t xml:space="preserve"> @Napoleon Lomeli</t>
  </si>
  <si>
    <t xml:space="preserve"> @NapoleonLomeli</t>
  </si>
  <si>
    <t>Nuevo León</t>
  </si>
  <si>
    <t>Norma</t>
  </si>
  <si>
    <t>Treviño</t>
  </si>
  <si>
    <t>Ingenería Química</t>
  </si>
  <si>
    <t>818 150 95 00</t>
  </si>
  <si>
    <t>contacto@cpcnl.org</t>
  </si>
  <si>
    <t>@CPCSEANLMX</t>
  </si>
  <si>
    <t>http://cpcnl.org/</t>
  </si>
  <si>
    <t xml:space="preserve">Diego Arturo </t>
  </si>
  <si>
    <t xml:space="preserve">Tamez </t>
  </si>
  <si>
    <t>Garza</t>
  </si>
  <si>
    <t>Derecho Mercantíl</t>
  </si>
  <si>
    <t>Oaxaca</t>
  </si>
  <si>
    <t>Francisco Pablo</t>
  </si>
  <si>
    <t>Munguía</t>
  </si>
  <si>
    <t>Gaytán</t>
  </si>
  <si>
    <t>951 211 07 46</t>
  </si>
  <si>
    <t>soyanticorrupcion@cpcoaxaca.org</t>
  </si>
  <si>
    <t>@CPCOaxaca</t>
  </si>
  <si>
    <t>http://cpcoaxaca.org/</t>
  </si>
  <si>
    <t>José Juan</t>
  </si>
  <si>
    <t>Guzmán</t>
  </si>
  <si>
    <t>@Jose Juan Flores</t>
  </si>
  <si>
    <t xml:space="preserve">Reyna </t>
  </si>
  <si>
    <t xml:space="preserve">Miguel </t>
  </si>
  <si>
    <t>Santillan</t>
  </si>
  <si>
    <t>Ciencias de lo Fiscal</t>
  </si>
  <si>
    <t>https://www.facebook.com/Reyna-Santill%C3%A1n-2140671109352218/</t>
  </si>
  <si>
    <t xml:space="preserve"> @Reynasantilla14</t>
  </si>
  <si>
    <t>Sonia</t>
  </si>
  <si>
    <t xml:space="preserve">Mora </t>
  </si>
  <si>
    <t>952 211 07 46</t>
  </si>
  <si>
    <t>soniamoracruz1</t>
  </si>
  <si>
    <t>Puebla</t>
  </si>
  <si>
    <t>Leyva</t>
  </si>
  <si>
    <t>Bathory</t>
  </si>
  <si>
    <t xml:space="preserve"> Arquitectura</t>
  </si>
  <si>
    <t xml:space="preserve"> maria.leyva@seapuebla.org.mx</t>
  </si>
  <si>
    <t>@CEPCPuebla</t>
  </si>
  <si>
    <t>@caratransparenc</t>
  </si>
  <si>
    <t>http://cpcpuebla.org.mx</t>
  </si>
  <si>
    <t xml:space="preserve">MUNICIPIOS </t>
  </si>
  <si>
    <t>Francisco Javier</t>
  </si>
  <si>
    <t>Magdaleno</t>
  </si>
  <si>
    <t>Finanzas</t>
  </si>
  <si>
    <t>francisco.mariscal@seapuebla.org.mx</t>
  </si>
  <si>
    <t>@pancho_mariscal</t>
  </si>
  <si>
    <t>EDUCACIÓN (PRESIDENTE)</t>
  </si>
  <si>
    <t>José Alejandro _x005F_x000D_</t>
  </si>
  <si>
    <t xml:space="preserve">Guillén </t>
  </si>
  <si>
    <t>Reyes</t>
  </si>
  <si>
    <t>Educación</t>
  </si>
  <si>
    <t>alejandro.guillen@seapuebla.org.mx</t>
  </si>
  <si>
    <t>@aleguillenr</t>
  </si>
  <si>
    <t xml:space="preserve">Eira </t>
  </si>
  <si>
    <t>Zago</t>
  </si>
  <si>
    <t>Castro</t>
  </si>
  <si>
    <t>Derecho Corporativo Internacional</t>
  </si>
  <si>
    <t>eira.zago@seapuebla.org.mx</t>
  </si>
  <si>
    <t>@EZago3</t>
  </si>
  <si>
    <t>JURÍDICO (SECRETARIA)</t>
  </si>
  <si>
    <t>Querétaro</t>
  </si>
  <si>
    <t>Héctor Manuel</t>
  </si>
  <si>
    <t>Rivadeneyra</t>
  </si>
  <si>
    <t>Ingeniería Industrial</t>
  </si>
  <si>
    <t>442 325 59 65</t>
  </si>
  <si>
    <t>contacot@seaqueretaro.org</t>
  </si>
  <si>
    <t>@seaqueretaro</t>
  </si>
  <si>
    <t>@SEAQRO</t>
  </si>
  <si>
    <t>https://wp.seaqueretaro.org/comite-de-participacion-ciudadana/</t>
  </si>
  <si>
    <t>Roiz</t>
  </si>
  <si>
    <t>Ingeniería Agrónomo Zootecnista</t>
  </si>
  <si>
    <t>Presidente interino por 2 meses hata enero 2021</t>
  </si>
  <si>
    <t>Martín</t>
  </si>
  <si>
    <t>Vivanco</t>
  </si>
  <si>
    <t>Vargas</t>
  </si>
  <si>
    <t>Gestión Tecnológica e Innovación</t>
  </si>
  <si>
    <t>Quintana Roo</t>
  </si>
  <si>
    <t>Cynthia</t>
  </si>
  <si>
    <t>Dehesa</t>
  </si>
  <si>
    <t xml:space="preserve"> Ciencias de Género, Desarrollo y Globalización</t>
  </si>
  <si>
    <t>cdehesa@anticorrupcionqroo.org</t>
  </si>
  <si>
    <t>@AnticorrupcionQRoo</t>
  </si>
  <si>
    <t>@CynthiaDehesa</t>
  </si>
  <si>
    <t>http://anticorrupcionqroo.com/</t>
  </si>
  <si>
    <t>Del Real</t>
  </si>
  <si>
    <t>Medina</t>
  </si>
  <si>
    <t>Economía y Administración Pública</t>
  </si>
  <si>
    <t>fdelreal@anticorrupcionqroo.org</t>
  </si>
  <si>
    <t>@CPCQRoo</t>
  </si>
  <si>
    <t xml:space="preserve">Raúl </t>
  </si>
  <si>
    <t>Cazares</t>
  </si>
  <si>
    <t>Urban</t>
  </si>
  <si>
    <t>Alta Dirección y Finanzas</t>
  </si>
  <si>
    <t>rcazares@anticorrupcionqroo.org, rcazares76@gmail.com</t>
  </si>
  <si>
    <t>@Raul Cazares Urban</t>
  </si>
  <si>
    <t xml:space="preserve">  @raulito_cazares  ,   @masintegridad</t>
  </si>
  <si>
    <t>EDUCACIÓN (SECRETARIO)</t>
  </si>
  <si>
    <t>GOB ABIERTO (PRESIDENTE)</t>
  </si>
  <si>
    <t>Mariana </t>
  </si>
  <si>
    <t>Belló</t>
  </si>
  <si>
    <t>Ciencias de la Salud</t>
  </si>
  <si>
    <t>mbello@anticorrupcionqroo.org</t>
  </si>
  <si>
    <t>Janet</t>
  </si>
  <si>
    <t xml:space="preserve">Aguirre </t>
  </si>
  <si>
    <t>Dergal</t>
  </si>
  <si>
    <t>Cooperación Internacional</t>
  </si>
  <si>
    <t>jaguirre@anticorrupcionqroo.org</t>
  </si>
  <si>
    <t>PNA (SECRETARIA)</t>
  </si>
  <si>
    <t>San Luis Potosí</t>
  </si>
  <si>
    <t>En reestructuración</t>
  </si>
  <si>
    <t>Juan Ramón</t>
  </si>
  <si>
    <t>Infante</t>
  </si>
  <si>
    <t>444 313 74 64</t>
  </si>
  <si>
    <t xml:space="preserve">cpcdelseanticorrupcion@gmail.com </t>
  </si>
  <si>
    <t>@Comité De Participación Ciudadana Del Sea Slp</t>
  </si>
  <si>
    <t>@ComiteSlp</t>
  </si>
  <si>
    <t>Sin página</t>
  </si>
  <si>
    <t>José Ismael</t>
  </si>
  <si>
    <t>Nava</t>
  </si>
  <si>
    <t>José de Jesús</t>
  </si>
  <si>
    <t>Sierra</t>
  </si>
  <si>
    <t>Acuña</t>
  </si>
  <si>
    <t>Efraín</t>
  </si>
  <si>
    <t>Arreola</t>
  </si>
  <si>
    <t>Ortiz</t>
  </si>
  <si>
    <t>Laura</t>
  </si>
  <si>
    <t>Sinaloa</t>
  </si>
  <si>
    <t xml:space="preserve">Enrique </t>
  </si>
  <si>
    <t>Hubbard</t>
  </si>
  <si>
    <t>Urrea</t>
  </si>
  <si>
    <t>contacto@cpcsinaloa.org.mx</t>
  </si>
  <si>
    <t>@Enrique Hubbard Urrea</t>
  </si>
  <si>
    <t>@cpcsinaloa</t>
  </si>
  <si>
    <t>https://www.cpcsinaloa.org.mx/</t>
  </si>
  <si>
    <t>Soledad</t>
  </si>
  <si>
    <t>Astrain</t>
  </si>
  <si>
    <t>Fraire</t>
  </si>
  <si>
    <t>Psicología de la Salud</t>
  </si>
  <si>
    <t xml:space="preserve">Sergio </t>
  </si>
  <si>
    <t>Avendaño</t>
  </si>
  <si>
    <t>Coronel</t>
  </si>
  <si>
    <t>@Sergio Avendaño</t>
  </si>
  <si>
    <t>Fernando</t>
  </si>
  <si>
    <t>Ruiz</t>
  </si>
  <si>
    <t>@Fernando Ruiz Rangel</t>
  </si>
  <si>
    <t>Sonora</t>
  </si>
  <si>
    <t>Irma Laura</t>
  </si>
  <si>
    <t>Murillo</t>
  </si>
  <si>
    <t>Lozoya</t>
  </si>
  <si>
    <t>Gestión Pública Aplicada</t>
  </si>
  <si>
    <t>662 213 06 89</t>
  </si>
  <si>
    <t>contacto@cpcsonora.org</t>
  </si>
  <si>
    <t>@cpcsonora</t>
  </si>
  <si>
    <t>@irmalauramurill</t>
  </si>
  <si>
    <t>http://www.cpcsonora.org/</t>
  </si>
  <si>
    <t xml:space="preserve">INDICADORES </t>
  </si>
  <si>
    <t>Miriam</t>
  </si>
  <si>
    <t>Monreal</t>
  </si>
  <si>
    <t>Vidales</t>
  </si>
  <si>
    <t xml:space="preserve"> @mirsanti7</t>
  </si>
  <si>
    <t>Iván Eduardo</t>
  </si>
  <si>
    <t>Andrade</t>
  </si>
  <si>
    <t>Rembau</t>
  </si>
  <si>
    <t>@ivanrembau</t>
  </si>
  <si>
    <t>COMUNICACIÓN (SECRETARIO)</t>
  </si>
  <si>
    <t>VINCULACIÓN (PRESIDENTE)</t>
  </si>
  <si>
    <t>Rafael Enrique</t>
  </si>
  <si>
    <t>Valenzuela</t>
  </si>
  <si>
    <t>Mendoza</t>
  </si>
  <si>
    <t xml:space="preserve"> Doctorado</t>
  </si>
  <si>
    <t>Política Pública</t>
  </si>
  <si>
    <t>Tabasco</t>
  </si>
  <si>
    <t>José Neftalí</t>
  </si>
  <si>
    <t> Frías</t>
  </si>
  <si>
    <t>993 314 53 84</t>
  </si>
  <si>
    <t>contacto@seseatabasco.org.mx</t>
  </si>
  <si>
    <t>@cpctab</t>
  </si>
  <si>
    <t>http://www.cpctab.org.mx/</t>
  </si>
  <si>
    <t>Laura del Carmen</t>
  </si>
  <si>
    <t>Larios</t>
  </si>
  <si>
    <t>Pinzón </t>
  </si>
  <si>
    <t>Biología</t>
  </si>
  <si>
    <t>Gloria</t>
  </si>
  <si>
    <t>del Rivero</t>
  </si>
  <si>
    <t>Relaciones Comerciales</t>
  </si>
  <si>
    <t>994 314 53 84</t>
  </si>
  <si>
    <t>Tamaulipas</t>
  </si>
  <si>
    <t>María Isabel</t>
  </si>
  <si>
    <t>Loperena</t>
  </si>
  <si>
    <t>de la Garza</t>
  </si>
  <si>
    <t>contacto@cepctamaulipas.org.mx</t>
  </si>
  <si>
    <t>http://www.cepctamaulipas.org.mx/</t>
  </si>
  <si>
    <t>Sergio Rachid</t>
  </si>
  <si>
    <t>Abraham</t>
  </si>
  <si>
    <t xml:space="preserve">Juan Carlos </t>
  </si>
  <si>
    <t xml:space="preserve">Soto </t>
  </si>
  <si>
    <t>María Eugenia</t>
  </si>
  <si>
    <t>Zubieta</t>
  </si>
  <si>
    <t>Casais</t>
  </si>
  <si>
    <t>Tlaxcala</t>
  </si>
  <si>
    <t xml:space="preserve">Isabel </t>
  </si>
  <si>
    <t xml:space="preserve">Romano </t>
  </si>
  <si>
    <t>secretaria_ejecutiva@saetlax.org</t>
  </si>
  <si>
    <t>@CpcTlax</t>
  </si>
  <si>
    <t>@CpcTlaxcala</t>
  </si>
  <si>
    <t>https://saetlax.org/conocenos/</t>
  </si>
  <si>
    <t xml:space="preserve">Rúmel </t>
  </si>
  <si>
    <t xml:space="preserve">Hernández </t>
  </si>
  <si>
    <t xml:space="preserve">Érika </t>
  </si>
  <si>
    <t xml:space="preserve">Montiel </t>
  </si>
  <si>
    <t>Lucero</t>
  </si>
  <si>
    <t>Mora</t>
  </si>
  <si>
    <t>Veracruz</t>
  </si>
  <si>
    <t>Alma Delia</t>
  </si>
  <si>
    <t>Comunicación Corporativa y Mercadotecnia</t>
  </si>
  <si>
    <t>228 820 41 02</t>
  </si>
  <si>
    <t>alma.hernandez@cpcseaveracruz.org</t>
  </si>
  <si>
    <t xml:space="preserve">@almadeliahs </t>
  </si>
  <si>
    <t xml:space="preserve"> @almadeliahs</t>
  </si>
  <si>
    <t>https://cpcseaveracruz.org/</t>
  </si>
  <si>
    <t xml:space="preserve">Aarón </t>
  </si>
  <si>
    <t xml:space="preserve">Ojeda </t>
  </si>
  <si>
    <t>Jimeno</t>
  </si>
  <si>
    <t>contacto@cpcseaveracruz.org</t>
  </si>
  <si>
    <t>@Comité de Participación Ciudadana del SEA Veracruz</t>
  </si>
  <si>
    <t>@CPCVeracruz</t>
  </si>
  <si>
    <t xml:space="preserve">José Jorge </t>
  </si>
  <si>
    <t>Adriana</t>
  </si>
  <si>
    <t>Del Valle</t>
  </si>
  <si>
    <t xml:space="preserve"> Derecho Electoral</t>
  </si>
  <si>
    <t>MUNICIPIOS (SECRETARIA)</t>
  </si>
  <si>
    <t>José Guadalupe</t>
  </si>
  <si>
    <t>Altamirano</t>
  </si>
  <si>
    <t>229 820 41 02</t>
  </si>
  <si>
    <t xml:space="preserve">  @ PEPE Castro</t>
  </si>
  <si>
    <t>Yucatán</t>
  </si>
  <si>
    <t>Mónica Alicia</t>
  </si>
  <si>
    <t>Febles</t>
  </si>
  <si>
    <t>Álvarez-Icaza</t>
  </si>
  <si>
    <t>999 565 56 20</t>
  </si>
  <si>
    <t>contacto@cpcyucatan.org.mx</t>
  </si>
  <si>
    <t>@cpcyucatan.org.mx</t>
  </si>
  <si>
    <t>@cpcyucatan</t>
  </si>
  <si>
    <t>https://seay.org.mx/cpc.php</t>
  </si>
  <si>
    <t>Javier</t>
  </si>
  <si>
    <t>Montes de Oca</t>
  </si>
  <si>
    <t>Zentella</t>
  </si>
  <si>
    <t>COMUNICACIÓN (PRESIDENTE )</t>
  </si>
  <si>
    <t>Manuel Jesús</t>
  </si>
  <si>
    <t>José Luis </t>
  </si>
  <si>
    <t xml:space="preserve">Villamil </t>
  </si>
  <si>
    <t>Urzaiz</t>
  </si>
  <si>
    <t>Cirujano Dentista</t>
  </si>
  <si>
    <t>Ivanna</t>
  </si>
  <si>
    <t>Ongay</t>
  </si>
  <si>
    <t>Xacur</t>
  </si>
  <si>
    <t>1000 565 56 20</t>
  </si>
  <si>
    <t>Zacatecas</t>
  </si>
  <si>
    <t>Antonio</t>
  </si>
  <si>
    <t>Licenciatura, Maestría</t>
  </si>
  <si>
    <t>Medicina, Ciencias Médicas, Administración de Negocios</t>
  </si>
  <si>
    <t>antonio.sanchez@cpczacatecas.org.mx</t>
  </si>
  <si>
    <t>@CPCAnticorrupcionZacatecas</t>
  </si>
  <si>
    <t>@AsachG</t>
  </si>
  <si>
    <t>https://www.seseazacatecas.org</t>
  </si>
  <si>
    <t>María Blanca Lilia</t>
  </si>
  <si>
    <t>Mena</t>
  </si>
  <si>
    <t>493 194 12 74</t>
  </si>
  <si>
    <t xml:space="preserve">contacto@cpczacatecas.org.mx </t>
  </si>
  <si>
    <t>@BlancaLiliaMM</t>
  </si>
  <si>
    <t>Jesús</t>
  </si>
  <si>
    <t>494 194 12 74</t>
  </si>
  <si>
    <t>@JessGon77708093</t>
  </si>
  <si>
    <t>Herlinda Goretti</t>
  </si>
  <si>
    <t>Verver y Vargas</t>
  </si>
  <si>
    <t>495 194 12 74</t>
  </si>
  <si>
    <t>@CPC_Zacatecas</t>
  </si>
  <si>
    <t>VINCULACIÓN (SECRETARIA)</t>
  </si>
  <si>
    <t>Iván Noé</t>
  </si>
  <si>
    <t>Ponce</t>
  </si>
  <si>
    <t>496 194 12 74</t>
  </si>
  <si>
    <t>TOTAL DE INTEGRANTES POR COMISIÓN</t>
  </si>
  <si>
    <t>TOTAL DE INTEGRANTES</t>
  </si>
  <si>
    <t>INTEGRANTES ACTIVOS EN COMISIONES</t>
  </si>
  <si>
    <t>NO. DE COMISIONES EN LAS QUE PARTICIPAN</t>
  </si>
  <si>
    <t>INTEGRANTES ACTIVOS</t>
  </si>
  <si>
    <t>PORCENTAJE</t>
  </si>
  <si>
    <t>TOTAL</t>
  </si>
  <si>
    <t>DIRECTORIO NACIONAL CPC
HISTÓRICO</t>
  </si>
  <si>
    <t>DENUNCIAS</t>
  </si>
  <si>
    <t>Ex-presidenta</t>
  </si>
  <si>
    <t xml:space="preserve">Jacqueline </t>
  </si>
  <si>
    <t>Peschard</t>
  </si>
  <si>
    <t>Sociología</t>
  </si>
  <si>
    <t>Mariclaire</t>
  </si>
  <si>
    <t>Acosta</t>
  </si>
  <si>
    <t>Urquidi</t>
  </si>
  <si>
    <t>Renuncia</t>
  </si>
  <si>
    <t>Luis Manuel</t>
  </si>
  <si>
    <t xml:space="preserve">Pérez </t>
  </si>
  <si>
    <t>de Acha</t>
  </si>
  <si>
    <t>Irene</t>
  </si>
  <si>
    <t>Levy</t>
  </si>
  <si>
    <t>Mustri</t>
  </si>
  <si>
    <t>@soyirenelevy</t>
  </si>
  <si>
    <t>Ex-Presidente</t>
  </si>
  <si>
    <t>José Octavio</t>
  </si>
  <si>
    <t>Presa</t>
  </si>
  <si>
    <t>Administración de Negocios</t>
  </si>
  <si>
    <t>@JOLopezPresa</t>
  </si>
  <si>
    <t>Alfonso</t>
  </si>
  <si>
    <t>Valdez</t>
  </si>
  <si>
    <t>56 81 17 81 00</t>
  </si>
  <si>
    <t>@AlfonsoHValdez</t>
  </si>
  <si>
    <t>Ex-Presidenta</t>
  </si>
  <si>
    <t>María Teresa</t>
  </si>
  <si>
    <t>Belmont</t>
  </si>
  <si>
    <t>Acero</t>
  </si>
  <si>
    <t>449 40 27 061</t>
  </si>
  <si>
    <t>cpc.anticorrupcion.ags.@gmail.com</t>
  </si>
  <si>
    <t xml:space="preserve"> http://www.cpcags.org.mx/</t>
  </si>
  <si>
    <t>Ex-presidente</t>
  </si>
  <si>
    <t xml:space="preserve">Eric </t>
  </si>
  <si>
    <t xml:space="preserve">Monroy </t>
  </si>
  <si>
    <t>(Página presenta error) http://www.cpcags.org.mx/</t>
  </si>
  <si>
    <t xml:space="preserve"> </t>
  </si>
  <si>
    <t>Sergio</t>
  </si>
  <si>
    <t xml:space="preserve"> Lira</t>
  </si>
  <si>
    <t>Padilla</t>
  </si>
  <si>
    <t>Ingeniería Agronómica</t>
  </si>
  <si>
    <t>Francisco</t>
  </si>
  <si>
    <t>Fiorentini</t>
  </si>
  <si>
    <t>Cañedo</t>
  </si>
  <si>
    <t xml:space="preserve">Renuncia </t>
  </si>
  <si>
    <t xml:space="preserve">Rosa </t>
  </si>
  <si>
    <t>Esquivel</t>
  </si>
  <si>
    <t>Claudia Virginia</t>
  </si>
  <si>
    <t>Daniel Aarón</t>
  </si>
  <si>
    <t xml:space="preserve">Sotelo </t>
  </si>
  <si>
    <t>Heredia</t>
  </si>
  <si>
    <t>Derecho/Contaduría</t>
  </si>
  <si>
    <t xml:space="preserve">Álvarez </t>
  </si>
  <si>
    <t>RMCL</t>
  </si>
  <si>
    <t>María Gloria</t>
  </si>
  <si>
    <t>Orozco</t>
  </si>
  <si>
    <t>RMCL/VOTO</t>
  </si>
  <si>
    <t>Rebelín</t>
  </si>
  <si>
    <t>Parral</t>
  </si>
  <si>
    <t>León</t>
  </si>
  <si>
    <t>Ex-presidente Honorífico</t>
  </si>
  <si>
    <t>Topete</t>
  </si>
  <si>
    <t>Calvario</t>
  </si>
  <si>
    <t>686 946 43 87</t>
  </si>
  <si>
    <t>tocal@hotmail.com</t>
  </si>
  <si>
    <t xml:space="preserve">Carmen Cristina </t>
  </si>
  <si>
    <t xml:space="preserve">Ortuño </t>
  </si>
  <si>
    <t>Villaseñor</t>
  </si>
  <si>
    <t>Humanidades</t>
  </si>
  <si>
    <t>@OrtunoCristina</t>
  </si>
  <si>
    <t>https://wordpress.com/view/cpcseabcs.wordpress.com</t>
  </si>
  <si>
    <t>María de los Dolores</t>
  </si>
  <si>
    <t>Lanz</t>
  </si>
  <si>
    <t>Derecho, Derechos Humanos</t>
  </si>
  <si>
    <t>mdortiz@saecampeche.org</t>
  </si>
  <si>
    <t xml:space="preserve">José Antonio </t>
  </si>
  <si>
    <t>Tamez</t>
  </si>
  <si>
    <t xml:space="preserve">Norma Yadira </t>
  </si>
  <si>
    <t xml:space="preserve">Lozano </t>
  </si>
  <si>
    <t>Fernández</t>
  </si>
  <si>
    <t>Ciudad de México</t>
  </si>
  <si>
    <t>Abrogación LEY</t>
  </si>
  <si>
    <t>Karime Yolanda</t>
  </si>
  <si>
    <t>Athie</t>
  </si>
  <si>
    <t>Ángel José</t>
  </si>
  <si>
    <t>Trinidad</t>
  </si>
  <si>
    <t>Zaldivar</t>
  </si>
  <si>
    <t>Atzimba</t>
  </si>
  <si>
    <t>Baltazar</t>
  </si>
  <si>
    <t>Omar Alberto</t>
  </si>
  <si>
    <t>Nakamichi</t>
  </si>
  <si>
    <t>Maribel</t>
  </si>
  <si>
    <t>Olvera</t>
  </si>
  <si>
    <t>Acevedo</t>
  </si>
  <si>
    <t>DENUNCIAS (SECRETARIA)</t>
  </si>
  <si>
    <t>María de Lourdes</t>
  </si>
  <si>
    <t>De Koster</t>
  </si>
  <si>
    <t>lourdes.de.koster@cpccoahuila.org.mx</t>
  </si>
  <si>
    <t>@lulukoster</t>
  </si>
  <si>
    <t>Gil</t>
  </si>
  <si>
    <t>Navarro</t>
  </si>
  <si>
    <t>manuel.gil@seacoahuila.org.mx; manuel.gil@cpccoahuila.org.mx</t>
  </si>
  <si>
    <t>@jmgn77</t>
  </si>
  <si>
    <t>Ana Yuri</t>
  </si>
  <si>
    <t>Solís</t>
  </si>
  <si>
    <t>Gaona</t>
  </si>
  <si>
    <t>@AnaYuriSolis</t>
  </si>
  <si>
    <t>Rodrigo</t>
  </si>
  <si>
    <t>Marmolejo</t>
  </si>
  <si>
    <t>www.comisionsaecolima.org/cpc</t>
  </si>
  <si>
    <t>Maldonado</t>
  </si>
  <si>
    <t>Villaverde</t>
  </si>
  <si>
    <t>Gonzalo</t>
  </si>
  <si>
    <t>Salas</t>
  </si>
  <si>
    <t>Chacón</t>
  </si>
  <si>
    <t>Ingeniería Agronómica, Mtro. Administración de Empresas</t>
  </si>
  <si>
    <t>gonzalo.salas@cpcdurango.org.mx</t>
  </si>
  <si>
    <t>@GONISALASCH</t>
  </si>
  <si>
    <t>Mauricio</t>
  </si>
  <si>
    <t>Felipe de Jesús</t>
  </si>
  <si>
    <t>Coria</t>
  </si>
  <si>
    <t>Quiñonez</t>
  </si>
  <si>
    <t>Lic. Contaduría, Mtro. Mercadotecnia y negocios</t>
  </si>
  <si>
    <t>@fjcoria</t>
  </si>
  <si>
    <t>Alberto</t>
  </si>
  <si>
    <t>Benabib</t>
  </si>
  <si>
    <t>Montero</t>
  </si>
  <si>
    <t>@AlbertoBenabib</t>
  </si>
  <si>
    <t>@arqbenabib</t>
  </si>
  <si>
    <t>José</t>
  </si>
  <si>
    <t>Vilchis</t>
  </si>
  <si>
    <t>@CPC_Edomex</t>
  </si>
  <si>
    <t>cpcdomex.org</t>
  </si>
  <si>
    <t>Ex Presidenta</t>
  </si>
  <si>
    <t>Palmira</t>
  </si>
  <si>
    <t>Tapia</t>
  </si>
  <si>
    <t>Palacios</t>
  </si>
  <si>
    <t>Ciencias Políticas, Políticas Públicas</t>
  </si>
  <si>
    <t>@palmiratapia</t>
  </si>
  <si>
    <t>Jaime Fernando</t>
  </si>
  <si>
    <t>Revilla</t>
  </si>
  <si>
    <t>Arminda </t>
  </si>
  <si>
    <t>Balbuena</t>
  </si>
  <si>
    <t>Cisneros</t>
  </si>
  <si>
    <t>Ex Presidente</t>
  </si>
  <si>
    <t>VOTO</t>
  </si>
  <si>
    <t>Román Gustavo</t>
  </si>
  <si>
    <t>Mendez</t>
  </si>
  <si>
    <t>Navarrete</t>
  </si>
  <si>
    <t>Licenciatura, Licenciatura, Maestría</t>
  </si>
  <si>
    <t>Administración de Empresas, Derecho, Criminología</t>
  </si>
  <si>
    <t>@roman_mendez</t>
  </si>
  <si>
    <t xml:space="preserve">Elizabeth </t>
  </si>
  <si>
    <t xml:space="preserve">Patrón </t>
  </si>
  <si>
    <t>Osorio</t>
  </si>
  <si>
    <t xml:space="preserve"> Comunicación y Relaciones Públicas</t>
  </si>
  <si>
    <t xml:space="preserve">Marcos </t>
  </si>
  <si>
    <t xml:space="preserve">Méndez </t>
  </si>
  <si>
    <t>Lara</t>
  </si>
  <si>
    <t>Periodismo y Comunicación</t>
  </si>
  <si>
    <t>74 71 30 32 61</t>
  </si>
  <si>
    <t>marcos.mendez@cpcguerrero.org.mx; marcosmendezlara@yahoo.com.mx</t>
  </si>
  <si>
    <t>Myrna Rocío</t>
  </si>
  <si>
    <t>Moncada</t>
  </si>
  <si>
    <t xml:space="preserve"> Mahuem</t>
  </si>
  <si>
    <t>Ana María</t>
  </si>
  <si>
    <t>Tavares</t>
  </si>
  <si>
    <t>Jiménez</t>
  </si>
  <si>
    <t>@Ana María Tavarez</t>
  </si>
  <si>
    <t>@AnaMasapana</t>
  </si>
  <si>
    <t>Lucía</t>
  </si>
  <si>
    <t>Almaraz</t>
  </si>
  <si>
    <t>Cázares</t>
  </si>
  <si>
    <t>Maestría, Doctorado</t>
  </si>
  <si>
    <t>Freddy</t>
  </si>
  <si>
    <t>Mariñez</t>
  </si>
  <si>
    <t>Sociología Política</t>
  </si>
  <si>
    <t>Elvia</t>
  </si>
  <si>
    <t>Higuera</t>
  </si>
  <si>
    <t>elvidenise12@hotmail.com</t>
  </si>
  <si>
    <t>@Villaseñor_CPCM</t>
  </si>
  <si>
    <t>Juan José</t>
  </si>
  <si>
    <t>Tena</t>
  </si>
  <si>
    <t>Derecho, Derecho</t>
  </si>
  <si>
    <t>@Juanjotena</t>
  </si>
  <si>
    <t xml:space="preserve">Roberto </t>
  </si>
  <si>
    <t>Coránguez</t>
  </si>
  <si>
    <t>Licenciatura, Licenciatura</t>
  </si>
  <si>
    <t>Derecho, Contaduría</t>
  </si>
  <si>
    <t>Invalidación de nombramiento</t>
  </si>
  <si>
    <t xml:space="preserve">Héctor Enrique </t>
  </si>
  <si>
    <t xml:space="preserve">Erazo </t>
  </si>
  <si>
    <t>Domínguez</t>
  </si>
  <si>
    <t xml:space="preserve">Luis Arturo </t>
  </si>
  <si>
    <t xml:space="preserve">Guerrero </t>
  </si>
  <si>
    <t>Miranda</t>
  </si>
  <si>
    <t xml:space="preserve">Omar  </t>
  </si>
  <si>
    <t>Ramón</t>
  </si>
  <si>
    <t xml:space="preserve">Selene </t>
  </si>
  <si>
    <t xml:space="preserve">Montesino </t>
  </si>
  <si>
    <t>Oliver</t>
  </si>
  <si>
    <t xml:space="preserve">Hugo Manuel </t>
  </si>
  <si>
    <t xml:space="preserve">Bello </t>
  </si>
  <si>
    <t>Ocampo</t>
  </si>
  <si>
    <t xml:space="preserve">Esquivel </t>
  </si>
  <si>
    <t>Chavez</t>
  </si>
  <si>
    <t>juancarlosfloreschavez@outlook.es</t>
  </si>
  <si>
    <t>(Face no disponible)Comité De Participación Ciudadana Nayarit</t>
  </si>
  <si>
    <t>José Pilar</t>
  </si>
  <si>
    <t>Zavala</t>
  </si>
  <si>
    <t>Jessy Caraly</t>
  </si>
  <si>
    <t>Cesar</t>
  </si>
  <si>
    <t>Delgadillo</t>
  </si>
  <si>
    <t>Gutierrez</t>
  </si>
  <si>
    <t>EX Presidente</t>
  </si>
  <si>
    <t xml:space="preserve">Gastélum </t>
  </si>
  <si>
    <t>EX-Presidenta</t>
  </si>
  <si>
    <t xml:space="preserve">Guadalupe </t>
  </si>
  <si>
    <t xml:space="preserve">Rivas </t>
  </si>
  <si>
    <t>@Lupitarivas771</t>
  </si>
  <si>
    <t>Mauricio Alfonso</t>
  </si>
  <si>
    <t xml:space="preserve"> Morales</t>
  </si>
  <si>
    <t xml:space="preserve"> Aldape</t>
  </si>
  <si>
    <t>Licenciatura, Maestría, Doctorado</t>
  </si>
  <si>
    <t>Derecho, Humanidades, Administración Estratégica</t>
  </si>
  <si>
    <t>Ex-Presidente (Renuncia)</t>
  </si>
  <si>
    <t>Gaspar</t>
  </si>
  <si>
    <t>Triste</t>
  </si>
  <si>
    <t>95 11 10 40 79 y 951-211-0746</t>
  </si>
  <si>
    <t>gaspar_triste68@hotmail.com</t>
  </si>
  <si>
    <t>Chagoya</t>
  </si>
  <si>
    <t>Adán</t>
  </si>
  <si>
    <t>Córdova</t>
  </si>
  <si>
    <t>Trujillo</t>
  </si>
  <si>
    <t>@adancordovat</t>
  </si>
  <si>
    <t>Daniel Alejandro</t>
  </si>
  <si>
    <t>Valdés</t>
  </si>
  <si>
    <t>Amaro</t>
  </si>
  <si>
    <t>Ciencias de la Computación</t>
  </si>
  <si>
    <t>daniel.valdes@seapuebla.org.mx</t>
  </si>
  <si>
    <t>@davaSEAP</t>
  </si>
  <si>
    <t>Karen</t>
  </si>
  <si>
    <t>Berlanga</t>
  </si>
  <si>
    <t>cpcpuebla@gmail.com</t>
  </si>
  <si>
    <t>@KarenBerlanga73</t>
  </si>
  <si>
    <t>http://comiteciudadanoanticorrupcion.org/</t>
  </si>
  <si>
    <t>Catalina</t>
  </si>
  <si>
    <t>Oropeza</t>
  </si>
  <si>
    <t>Abel</t>
  </si>
  <si>
    <t>Baca</t>
  </si>
  <si>
    <t>Atala</t>
  </si>
  <si>
    <t>442 286 52 59</t>
  </si>
  <si>
    <t>Ex- Presidente</t>
  </si>
  <si>
    <t>Jorge</t>
  </si>
  <si>
    <t>Derecho, Derecho Penal</t>
  </si>
  <si>
    <t>http://seaqueretaro.org/</t>
  </si>
  <si>
    <t>Pablo</t>
  </si>
  <si>
    <t>Reynoso</t>
  </si>
  <si>
    <t>Alejandra</t>
  </si>
  <si>
    <t>Tostado</t>
  </si>
  <si>
    <t>Comunicación, Administración Pública</t>
  </si>
  <si>
    <t>Darío</t>
  </si>
  <si>
    <t>Malpica</t>
  </si>
  <si>
    <t>Basurto</t>
  </si>
  <si>
    <t>Mario Fernando</t>
  </si>
  <si>
    <t xml:space="preserve">Ramírez </t>
  </si>
  <si>
    <t>Retolaza</t>
  </si>
  <si>
    <t>Elsa Miriam</t>
  </si>
  <si>
    <t>Cortés</t>
  </si>
  <si>
    <t>Franco</t>
  </si>
  <si>
    <t>contacto@anticorrupcionqroo.org</t>
  </si>
  <si>
    <t>@AnticorrupcionQRoo </t>
  </si>
  <si>
    <t>@emiriamcf</t>
  </si>
  <si>
    <t>@Mtro_MarcosGtz</t>
  </si>
  <si>
    <t>Licencia</t>
  </si>
  <si>
    <t>Carlos Raúl</t>
  </si>
  <si>
    <t>Espinosa</t>
  </si>
  <si>
    <t>Rincón</t>
  </si>
  <si>
    <t>Licenciatura, Especialidad</t>
  </si>
  <si>
    <t>Medicina, Médico Gineco Obstetra</t>
  </si>
  <si>
    <t>Salvador _x005F_x000D_</t>
  </si>
  <si>
    <t xml:space="preserve">Contreras </t>
  </si>
  <si>
    <t>Hilario</t>
  </si>
  <si>
    <t xml:space="preserve">Norma Alicia </t>
  </si>
  <si>
    <t xml:space="preserve">Comunicación </t>
  </si>
  <si>
    <t>@Norma Sánchez</t>
  </si>
  <si>
    <t>@SchezNorma</t>
  </si>
  <si>
    <t>Francisco Manuel</t>
  </si>
  <si>
    <t>Mojica </t>
  </si>
  <si>
    <t>Criminalística</t>
  </si>
  <si>
    <t>@Francisco Mojica</t>
  </si>
  <si>
    <t>@mojicacracker</t>
  </si>
  <si>
    <t>José Antonio</t>
  </si>
  <si>
    <t>@Jose Antonio Perez Cruz</t>
  </si>
  <si>
    <t>Aquiles</t>
  </si>
  <si>
    <t>Fuentes</t>
  </si>
  <si>
    <t>Fierro</t>
  </si>
  <si>
    <t>Haaz</t>
  </si>
  <si>
    <t>Aaron Aurelio</t>
  </si>
  <si>
    <t>Grageda</t>
  </si>
  <si>
    <t>Bustamante</t>
  </si>
  <si>
    <t>Historia</t>
  </si>
  <si>
    <t>@agrageda73</t>
  </si>
  <si>
    <t xml:space="preserve">Mileyli María </t>
  </si>
  <si>
    <t xml:space="preserve">Wilson </t>
  </si>
  <si>
    <t>@josefomf25</t>
  </si>
  <si>
    <t>http://seseatabasco.org.mx/?page_id=196</t>
  </si>
  <si>
    <t xml:space="preserve">Rafael </t>
  </si>
  <si>
    <t>Escalante</t>
  </si>
  <si>
    <t>Felicitas</t>
  </si>
  <si>
    <t>Suárez</t>
  </si>
  <si>
    <t xml:space="preserve">Fernando </t>
  </si>
  <si>
    <t xml:space="preserve">Vázquez </t>
  </si>
  <si>
    <t>Rosas</t>
  </si>
  <si>
    <t>99 32 19 46 08</t>
  </si>
  <si>
    <t>fernandovazquezr@gmail.com</t>
  </si>
  <si>
    <t>Jorge Leoncio</t>
  </si>
  <si>
    <t>Arturo</t>
  </si>
  <si>
    <t>Narro</t>
  </si>
  <si>
    <t>@anarrov</t>
  </si>
  <si>
    <t>Héctor Alejandro</t>
  </si>
  <si>
    <t xml:space="preserve"> de Anda</t>
  </si>
  <si>
    <t>Cortez</t>
  </si>
  <si>
    <t>@deandaalejandro</t>
  </si>
  <si>
    <t>Rubén</t>
  </si>
  <si>
    <t>Benavides</t>
  </si>
  <si>
    <t>Contaduría, Derecho Fiscal</t>
  </si>
  <si>
    <t>ex-Presidente</t>
  </si>
  <si>
    <t xml:space="preserve">José Justino </t>
  </si>
  <si>
    <t>Romano</t>
  </si>
  <si>
    <t>246 158 69 27</t>
  </si>
  <si>
    <t>cpcjustino2019@outlook.es</t>
  </si>
  <si>
    <t xml:space="preserve">Abdel </t>
  </si>
  <si>
    <t xml:space="preserve">Rodríguez </t>
  </si>
  <si>
    <t>Cuapio</t>
  </si>
  <si>
    <t>Ingeniería Industrial, Desarrollo Humano</t>
  </si>
  <si>
    <t>https://saetlax.org/</t>
  </si>
  <si>
    <t xml:space="preserve">José Emilio </t>
  </si>
  <si>
    <t>Escobosa</t>
  </si>
  <si>
    <t xml:space="preserve">Sergio  </t>
  </si>
  <si>
    <t>Jesús Antonio</t>
  </si>
  <si>
    <t>Muñoz de Cote</t>
  </si>
  <si>
    <t>Sampiery</t>
  </si>
  <si>
    <t>Mercedes</t>
  </si>
  <si>
    <t>Santoyo</t>
  </si>
  <si>
    <t>Graciela Alejandra</t>
  </si>
  <si>
    <t>Garma</t>
  </si>
  <si>
    <t>http://seay.org.mx/</t>
  </si>
  <si>
    <t>Eduardo</t>
  </si>
  <si>
    <t>Ancona</t>
  </si>
  <si>
    <t>Martha Joanna</t>
  </si>
  <si>
    <t>Corral</t>
  </si>
  <si>
    <t>@JoannaCorral1</t>
  </si>
  <si>
    <t>http://cpczacatecas.org.mx</t>
  </si>
  <si>
    <t xml:space="preserve">Candelario </t>
  </si>
  <si>
    <t xml:space="preserve">Cardoso </t>
  </si>
  <si>
    <t>Bulmaro</t>
  </si>
  <si>
    <t>Almanza</t>
  </si>
  <si>
    <t>bulmaro.alvarado@cpczacatecas.org.mx</t>
  </si>
  <si>
    <t>Lucila</t>
  </si>
  <si>
    <t>Manuel</t>
  </si>
  <si>
    <t>Marlene Marisol</t>
  </si>
  <si>
    <t>Édgar Eduardo</t>
  </si>
  <si>
    <t xml:space="preserve">Hilda </t>
  </si>
  <si>
    <t>Nucci</t>
  </si>
  <si>
    <t>Segura</t>
  </si>
  <si>
    <t xml:space="preserve">Ilian Fabiola </t>
  </si>
  <si>
    <t>Salazar</t>
  </si>
  <si>
    <t>Edwin Cuitahuac</t>
  </si>
  <si>
    <t>20-feb.22</t>
  </si>
  <si>
    <t>21-feb.21</t>
  </si>
  <si>
    <t xml:space="preserve">Lucero </t>
  </si>
  <si>
    <t>Calderón</t>
  </si>
  <si>
    <t xml:space="preserve">Karina </t>
  </si>
  <si>
    <t>De la Torre</t>
  </si>
  <si>
    <t>Salvador</t>
  </si>
  <si>
    <t>Caudillo</t>
  </si>
  <si>
    <t>9-mzo-2021</t>
  </si>
  <si>
    <t>Maritza del Carmen</t>
  </si>
  <si>
    <t>Pintado</t>
  </si>
  <si>
    <t>brenda.romero@cpcguerrero.org.mx</t>
  </si>
  <si>
    <t>ignacio.rendon@cpcguerrero.org.mx</t>
  </si>
  <si>
    <t>cesar.gonzalez@cpcguerrero.org.mx</t>
  </si>
  <si>
    <t>carlos.morillon@cpcguerrero.org.mx</t>
  </si>
  <si>
    <t>manuel.gonzalez@cpcguerrero.org.mx</t>
  </si>
  <si>
    <t xml:space="preserve">Alejandra </t>
  </si>
  <si>
    <t>Freyra</t>
  </si>
  <si>
    <t>Benitez</t>
  </si>
  <si>
    <t>Luz María</t>
  </si>
  <si>
    <t>Durán</t>
  </si>
  <si>
    <t>Municipios</t>
  </si>
  <si>
    <t>Ex -Presidente</t>
  </si>
  <si>
    <t>Integante</t>
  </si>
  <si>
    <t xml:space="preserve">Luna </t>
  </si>
  <si>
    <t>Claudia Margarita</t>
  </si>
  <si>
    <t>Ex -Integrante. Renuncia por problemas de salud</t>
  </si>
  <si>
    <t>Ex-Integrante. Renuncia por motivos personales</t>
  </si>
  <si>
    <t xml:space="preserve"> @CPC Hidalgo
 @Cpc Hidalgo</t>
  </si>
  <si>
    <t>http://cpchidalgo.org</t>
  </si>
  <si>
    <t>Desarrollo Humano</t>
  </si>
  <si>
    <t>Campiran</t>
  </si>
  <si>
    <t>13-mzo-2021</t>
  </si>
  <si>
    <t>arodriguez@cpcqroo.org</t>
  </si>
  <si>
    <t>Derecho Constitucional y Derechos Humanos</t>
  </si>
  <si>
    <t>Alta Dirección de Gobierno y Políticas Públicas</t>
  </si>
  <si>
    <t>rafael.valenzuela1@gmail.com</t>
  </si>
  <si>
    <t>Olivares</t>
  </si>
  <si>
    <t>Guevara</t>
  </si>
  <si>
    <t>Ex.presidenta</t>
  </si>
  <si>
    <t>25-mzo-2021</t>
  </si>
  <si>
    <t> luzm.perez@cpcnay.com</t>
  </si>
  <si>
    <t>Luz María Pérez Duran</t>
  </si>
  <si>
    <t>Ex - Presidenta</t>
  </si>
  <si>
    <t>Ex -Presidenta</t>
  </si>
  <si>
    <t>Ex -Integrante</t>
  </si>
  <si>
    <t>CPC - Comité de Participación Ciudadana de Chihuahua (comiteanticorrupcion.mx)</t>
  </si>
  <si>
    <t xml:space="preserve">miguel@anticorrupcion.org, </t>
  </si>
  <si>
    <t>rene@anticorrupcion.org</t>
  </si>
  <si>
    <t>@elperrogacho</t>
  </si>
  <si>
    <t>Moguel</t>
  </si>
  <si>
    <t>844 68+I21+N38+N38:O39</t>
  </si>
  <si>
    <t>Moguel+I21+N38+N38:O39</t>
  </si>
  <si>
    <t>Laurencia</t>
  </si>
  <si>
    <t>Valverde</t>
  </si>
  <si>
    <t>GÉNERO PRESIDENTA</t>
  </si>
  <si>
    <t>GÉNERO  SECRETARÍA</t>
  </si>
  <si>
    <t xml:space="preserve">GOB ABIERTO </t>
  </si>
  <si>
    <t>GOB ABIERTO SECRETARÍA</t>
  </si>
  <si>
    <t>GOBIERNO ABIERTO</t>
  </si>
  <si>
    <t>Álvarez Castellanos</t>
  </si>
  <si>
    <t xml:space="preserve">Alejandro  </t>
  </si>
  <si>
    <t>edgartellezcpc@gmail.com</t>
  </si>
  <si>
    <t>Derecho y Ciencias Sociales</t>
  </si>
  <si>
    <t>jorgevazquezcpc@gmail.com</t>
  </si>
  <si>
    <t>ilianmaldonadocpc@gmail.com</t>
  </si>
  <si>
    <t>Doctor</t>
  </si>
  <si>
    <t>Estudios Sociales</t>
  </si>
  <si>
    <t>CPC Ciudad de México (cpccdmx.org)</t>
  </si>
  <si>
    <t>eramirezcpc@gmail.com</t>
  </si>
  <si>
    <t>Padrón</t>
  </si>
  <si>
    <t>Vázquezard</t>
  </si>
  <si>
    <t>Iris</t>
  </si>
  <si>
    <t>Ulloa</t>
  </si>
  <si>
    <t>Don Juan</t>
  </si>
  <si>
    <t>Integrante - Renuncia</t>
  </si>
  <si>
    <t>618 8173986</t>
  </si>
  <si>
    <t>Contador Público y Maestría en Administración</t>
  </si>
  <si>
    <t>Oscar Quiñones</t>
  </si>
  <si>
    <t>lory_dgo@hotmail.com</t>
  </si>
  <si>
    <t>Laurencia Soto Valverde</t>
  </si>
  <si>
    <t xml:space="preserve">  @LaurenciaLyso</t>
  </si>
  <si>
    <t xml:space="preserve">Ex Presidente </t>
  </si>
  <si>
    <t xml:space="preserve">Magdalena Verónica </t>
  </si>
  <si>
    <t>Francisco Raúl</t>
  </si>
  <si>
    <t>Córdoba</t>
  </si>
  <si>
    <t>Vania</t>
  </si>
  <si>
    <t>Ex - Presidente</t>
  </si>
  <si>
    <t>Ciencias Políticas y Sociales</t>
  </si>
  <si>
    <t>Análisis Político y Medios de Información</t>
  </si>
  <si>
    <t>Eufrasio</t>
  </si>
  <si>
    <t>Labougle</t>
  </si>
  <si>
    <t>Impuestos</t>
  </si>
  <si>
    <t>Claudio</t>
  </si>
  <si>
    <t>Castaño</t>
  </si>
  <si>
    <t>Justicia Electoral</t>
  </si>
  <si>
    <t xml:space="preserve">Guzmán </t>
  </si>
  <si>
    <t>Escobedo</t>
  </si>
  <si>
    <t>Planeación</t>
  </si>
  <si>
    <t>carlos.guzman@cpccoahuila.org.mx</t>
  </si>
  <si>
    <t>francisco.alvarez@cpc-sna.org</t>
  </si>
  <si>
    <t>@pacoalvarezc</t>
  </si>
  <si>
    <t xml:space="preserve">magda.rodriguez@cpc-sna.org </t>
  </si>
  <si>
    <t>Magda Rdz</t>
  </si>
  <si>
    <t xml:space="preserve">vania.perez@cpc-sna.org </t>
  </si>
  <si>
    <t xml:space="preserve">@vaniadelbien </t>
  </si>
  <si>
    <t>poleon</t>
  </si>
  <si>
    <t xml:space="preserve">García </t>
  </si>
  <si>
    <t>Paez</t>
  </si>
  <si>
    <t>Derecho Penal</t>
  </si>
  <si>
    <t>Godoy</t>
  </si>
  <si>
    <t>20/ero/2023</t>
  </si>
  <si>
    <t xml:space="preserve">Ricardo </t>
  </si>
  <si>
    <t>Bermeo</t>
  </si>
  <si>
    <t>Posgrado</t>
  </si>
  <si>
    <t>Filosofia</t>
  </si>
  <si>
    <t>Gladis Eralú</t>
  </si>
  <si>
    <t xml:space="preserve">Cruz </t>
  </si>
  <si>
    <t xml:space="preserve">Neyra Josefa </t>
  </si>
  <si>
    <t>Políticas Públicas</t>
  </si>
  <si>
    <t>damiana.herrera.cpc@saem.gob.mx</t>
  </si>
  <si>
    <t>alejandro.enriquez.cpc@saem.gob.mx</t>
  </si>
  <si>
    <t>edgar.lopez@saem.gob.mx</t>
  </si>
  <si>
    <t>Zulema</t>
  </si>
  <si>
    <t>Administraticón Pública</t>
  </si>
  <si>
    <t>Marín</t>
  </si>
  <si>
    <t>Susana Frine</t>
  </si>
  <si>
    <t>CPC Campeche | Facebook</t>
  </si>
  <si>
    <t>11-ags-21</t>
  </si>
  <si>
    <t>10-ags-26</t>
  </si>
  <si>
    <t>Gasca</t>
  </si>
  <si>
    <t>Santos</t>
  </si>
  <si>
    <t>Jorge Gabriel</t>
  </si>
  <si>
    <t>Ex .Presidenta</t>
  </si>
  <si>
    <t>Ex - Integrante</t>
  </si>
  <si>
    <t>Jesús Abdala</t>
  </si>
  <si>
    <t>Abbud</t>
  </si>
  <si>
    <t>Yepiz</t>
  </si>
  <si>
    <t>Haro</t>
  </si>
  <si>
    <t>liliana@comiteanticorrupcion.mx</t>
  </si>
  <si>
    <t>rene@comiteanticorrupcion.mx</t>
  </si>
  <si>
    <t>miguel@comiteanticorrupcion.mx</t>
  </si>
  <si>
    <t>carmen@comiteanticorrupcion.mx</t>
  </si>
  <si>
    <t>jesus@comiteanticorrupcion.mx</t>
  </si>
  <si>
    <t>9-mzo-26</t>
  </si>
  <si>
    <t>24-mzo-26</t>
  </si>
  <si>
    <t>Ciscomani</t>
  </si>
  <si>
    <t>Freaner</t>
  </si>
  <si>
    <t xml:space="preserve">francisco.ciscomani@cpc-sna.org </t>
  </si>
  <si>
    <t>@CescoCiscomani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</si>
</sst>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;@"/>
  </numFmts>
  <fonts count="10" x14ac:knownFonts="1">
    <font>
      <sz val="11"/>
      <color rgb="FF000000"/>
      <name val="Calibri"/>
      <family val="2"/>
      <charset val="1"/>
    </font>
    <font>
      <b/>
      <sz val="3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9C0006"/>
      <name val="Calibri"/>
      <family val="2"/>
      <charset val="1"/>
    </font>
    <font>
      <b/>
      <sz val="9"/>
      <color rgb="FF000000"/>
      <name val="Tahoma"/>
      <family val="2"/>
      <charset val="1"/>
    </font>
    <font>
      <sz val="9"/>
      <color rgb="FF000000"/>
      <name val="Tahoma"/>
      <family val="2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name val="Avenir Next LT Pro"/>
      <family val="2"/>
    </font>
  </fonts>
  <fills count="10">
    <fill>
      <patternFill patternType="none"/>
    </fill>
    <fill>
      <patternFill patternType="gray125"/>
    </fill>
    <fill>
      <patternFill patternType="solid">
        <fgColor rgb="FFFFC7CE"/>
        <bgColor rgb="FFCCCCFF"/>
      </patternFill>
    </fill>
    <fill>
      <patternFill patternType="solid">
        <fgColor rgb="FF8FAADC"/>
        <bgColor rgb="FF8497B0"/>
      </patternFill>
    </fill>
    <fill>
      <patternFill patternType="solid">
        <fgColor rgb="FFFFFFFF"/>
        <bgColor rgb="FFFFFFCC"/>
      </patternFill>
    </fill>
    <fill>
      <patternFill patternType="solid">
        <fgColor rgb="FF8497B0"/>
        <bgColor rgb="FF8FAADC"/>
      </patternFill>
    </fill>
    <fill>
      <patternFill patternType="solid">
        <fgColor rgb="FF4472C4"/>
        <bgColor rgb="FF66669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C0C0C0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9" fontId="8" fillId="0" borderId="0" applyBorder="0" applyProtection="0"/>
    <xf numFmtId="0" fontId="7" fillId="0" borderId="0" applyBorder="0" applyProtection="0"/>
    <xf numFmtId="0" fontId="4" fillId="2" borderId="0" applyBorder="0" applyProtection="0"/>
  </cellStyleXfs>
  <cellXfs count="9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Font="1" applyAlignment="1">
      <alignment vertical="center"/>
    </xf>
    <xf numFmtId="0" fontId="0" fillId="5" borderId="0" xfId="0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7" borderId="2" xfId="0" applyFont="1" applyFill="1" applyBorder="1" applyAlignment="1">
      <alignment horizontal="center" vertical="center" wrapText="1"/>
    </xf>
    <xf numFmtId="0" fontId="0" fillId="7" borderId="0" xfId="0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/>
    </xf>
    <xf numFmtId="0" fontId="0" fillId="7" borderId="0" xfId="0" applyFont="1" applyFill="1" applyBorder="1" applyAlignment="1">
      <alignment vertical="center"/>
    </xf>
    <xf numFmtId="0" fontId="0" fillId="7" borderId="0" xfId="0" applyFill="1" applyBorder="1" applyAlignment="1">
      <alignment horizontal="left" vertical="center"/>
    </xf>
    <xf numFmtId="0" fontId="0" fillId="0" borderId="0" xfId="0" applyAlignment="1">
      <alignment vertical="center"/>
    </xf>
    <xf numFmtId="0" fontId="7" fillId="0" borderId="2" xfId="2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7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7" borderId="2" xfId="0" applyNumberForma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7" borderId="6" xfId="0" applyFill="1" applyBorder="1" applyAlignment="1">
      <alignment horizontal="center" vertical="center" wrapText="1"/>
    </xf>
    <xf numFmtId="0" fontId="0" fillId="7" borderId="6" xfId="0" applyFont="1" applyFill="1" applyBorder="1" applyAlignment="1">
      <alignment horizontal="center" vertical="center"/>
    </xf>
    <xf numFmtId="14" fontId="0" fillId="8" borderId="2" xfId="0" applyNumberFormat="1" applyFill="1" applyBorder="1" applyAlignment="1">
      <alignment horizontal="center" vertical="center"/>
    </xf>
    <xf numFmtId="0" fontId="7" fillId="0" borderId="0" xfId="2" applyAlignment="1">
      <alignment horizontal="center" vertical="center"/>
    </xf>
    <xf numFmtId="0" fontId="7" fillId="0" borderId="2" xfId="2" applyBorder="1" applyAlignment="1" applyProtection="1">
      <alignment horizontal="center" vertical="center"/>
      <protection locked="0"/>
    </xf>
    <xf numFmtId="0" fontId="7" fillId="0" borderId="2" xfId="2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/>
    </xf>
    <xf numFmtId="0" fontId="7" fillId="7" borderId="2" xfId="2" applyFill="1" applyBorder="1" applyAlignment="1">
      <alignment horizontal="center" vertical="center"/>
    </xf>
    <xf numFmtId="0" fontId="0" fillId="7" borderId="0" xfId="0" applyFont="1" applyFill="1" applyAlignment="1">
      <alignment horizontal="center" vertical="center"/>
    </xf>
    <xf numFmtId="49" fontId="0" fillId="7" borderId="2" xfId="0" applyNumberFormat="1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 wrapText="1"/>
    </xf>
    <xf numFmtId="0" fontId="0" fillId="7" borderId="8" xfId="0" applyFont="1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 wrapText="1"/>
    </xf>
    <xf numFmtId="164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7" borderId="0" xfId="0" applyFont="1" applyFill="1" applyAlignment="1">
      <alignment horizontal="center" vertical="center" wrapText="1"/>
    </xf>
    <xf numFmtId="0" fontId="0" fillId="7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5" xfId="1" applyFont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9" fontId="2" fillId="0" borderId="5" xfId="0" applyNumberFormat="1" applyFont="1" applyBorder="1" applyAlignment="1">
      <alignment horizontal="center" vertical="center"/>
    </xf>
    <xf numFmtId="0" fontId="0" fillId="7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3" applyFont="1" applyFill="1" applyBorder="1" applyAlignment="1" applyProtection="1">
      <alignment horizontal="center" vertical="center" wrapText="1"/>
    </xf>
    <xf numFmtId="0" fontId="3" fillId="7" borderId="2" xfId="3" applyFont="1" applyFill="1" applyBorder="1" applyAlignment="1" applyProtection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7" fillId="0" borderId="2" xfId="2" applyFont="1" applyBorder="1" applyAlignment="1" applyProtection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64" fontId="0" fillId="7" borderId="2" xfId="0" applyNumberForma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4" fontId="3" fillId="0" borderId="2" xfId="3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164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4">
    <cellStyle name="Excel Built-in Bad" xfId="3" xr:uid="{00000000-0005-0000-0000-000006000000}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8FAADC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4472C4"/>
      <rgbColor rgb="FF33CCCC"/>
      <rgbColor rgb="FF92D050"/>
      <rgbColor rgb="FFFFCC00"/>
      <rgbColor rgb="FFFF9900"/>
      <rgbColor rgb="FFFF6600"/>
      <rgbColor rgb="FF666699"/>
      <rgbColor rgb="FF8497B0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117" Type="http://schemas.openxmlformats.org/officeDocument/2006/relationships/image" Target="../media/image117.jpe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0" Type="http://schemas.openxmlformats.org/officeDocument/2006/relationships/image" Target="../media/image80.jpe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jpeg"/><Relationship Id="rId103" Type="http://schemas.openxmlformats.org/officeDocument/2006/relationships/image" Target="../media/image103.pn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54" Type="http://schemas.openxmlformats.org/officeDocument/2006/relationships/image" Target="../media/image54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61" Type="http://schemas.openxmlformats.org/officeDocument/2006/relationships/image" Target="../media/image61.jpe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jpe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49.png"/><Relationship Id="rId21" Type="http://schemas.openxmlformats.org/officeDocument/2006/relationships/image" Target="../media/image144.jpeg"/><Relationship Id="rId42" Type="http://schemas.openxmlformats.org/officeDocument/2006/relationships/image" Target="../media/image163.png"/><Relationship Id="rId47" Type="http://schemas.openxmlformats.org/officeDocument/2006/relationships/image" Target="../media/image168.png"/><Relationship Id="rId63" Type="http://schemas.openxmlformats.org/officeDocument/2006/relationships/image" Target="../media/image183.png"/><Relationship Id="rId68" Type="http://schemas.openxmlformats.org/officeDocument/2006/relationships/image" Target="../media/image188.png"/><Relationship Id="rId2" Type="http://schemas.openxmlformats.org/officeDocument/2006/relationships/image" Target="../media/image125.png"/><Relationship Id="rId16" Type="http://schemas.openxmlformats.org/officeDocument/2006/relationships/image" Target="../media/image139.png"/><Relationship Id="rId29" Type="http://schemas.openxmlformats.org/officeDocument/2006/relationships/image" Target="../media/image152.png"/><Relationship Id="rId11" Type="http://schemas.openxmlformats.org/officeDocument/2006/relationships/image" Target="../media/image134.png"/><Relationship Id="rId24" Type="http://schemas.openxmlformats.org/officeDocument/2006/relationships/image" Target="../media/image147.png"/><Relationship Id="rId32" Type="http://schemas.openxmlformats.org/officeDocument/2006/relationships/image" Target="../media/image54.jpeg"/><Relationship Id="rId37" Type="http://schemas.openxmlformats.org/officeDocument/2006/relationships/image" Target="../media/image158.png"/><Relationship Id="rId40" Type="http://schemas.openxmlformats.org/officeDocument/2006/relationships/image" Target="../media/image161.png"/><Relationship Id="rId45" Type="http://schemas.openxmlformats.org/officeDocument/2006/relationships/image" Target="../media/image166.jpeg"/><Relationship Id="rId53" Type="http://schemas.openxmlformats.org/officeDocument/2006/relationships/image" Target="../media/image174.png"/><Relationship Id="rId58" Type="http://schemas.openxmlformats.org/officeDocument/2006/relationships/image" Target="../media/image179.png"/><Relationship Id="rId66" Type="http://schemas.openxmlformats.org/officeDocument/2006/relationships/image" Target="../media/image186.jpeg"/><Relationship Id="rId74" Type="http://schemas.openxmlformats.org/officeDocument/2006/relationships/image" Target="../media/image194.png"/><Relationship Id="rId5" Type="http://schemas.openxmlformats.org/officeDocument/2006/relationships/image" Target="../media/image128.png"/><Relationship Id="rId61" Type="http://schemas.openxmlformats.org/officeDocument/2006/relationships/image" Target="../media/image182.png"/><Relationship Id="rId19" Type="http://schemas.openxmlformats.org/officeDocument/2006/relationships/image" Target="../media/image142.png"/><Relationship Id="rId14" Type="http://schemas.openxmlformats.org/officeDocument/2006/relationships/image" Target="../media/image137.png"/><Relationship Id="rId22" Type="http://schemas.openxmlformats.org/officeDocument/2006/relationships/image" Target="../media/image145.png"/><Relationship Id="rId27" Type="http://schemas.openxmlformats.org/officeDocument/2006/relationships/image" Target="../media/image150.png"/><Relationship Id="rId30" Type="http://schemas.openxmlformats.org/officeDocument/2006/relationships/image" Target="../media/image3.png"/><Relationship Id="rId35" Type="http://schemas.openxmlformats.org/officeDocument/2006/relationships/image" Target="../media/image156.jpeg"/><Relationship Id="rId43" Type="http://schemas.openxmlformats.org/officeDocument/2006/relationships/image" Target="../media/image164.png"/><Relationship Id="rId48" Type="http://schemas.openxmlformats.org/officeDocument/2006/relationships/image" Target="../media/image169.png"/><Relationship Id="rId56" Type="http://schemas.openxmlformats.org/officeDocument/2006/relationships/image" Target="../media/image177.png"/><Relationship Id="rId64" Type="http://schemas.openxmlformats.org/officeDocument/2006/relationships/image" Target="../media/image184.png"/><Relationship Id="rId69" Type="http://schemas.openxmlformats.org/officeDocument/2006/relationships/image" Target="../media/image189.png"/><Relationship Id="rId8" Type="http://schemas.openxmlformats.org/officeDocument/2006/relationships/image" Target="../media/image131.png"/><Relationship Id="rId51" Type="http://schemas.openxmlformats.org/officeDocument/2006/relationships/image" Target="../media/image172.png"/><Relationship Id="rId72" Type="http://schemas.openxmlformats.org/officeDocument/2006/relationships/image" Target="../media/image192.png"/><Relationship Id="rId3" Type="http://schemas.openxmlformats.org/officeDocument/2006/relationships/image" Target="../media/image126.png"/><Relationship Id="rId12" Type="http://schemas.openxmlformats.org/officeDocument/2006/relationships/image" Target="../media/image135.png"/><Relationship Id="rId17" Type="http://schemas.openxmlformats.org/officeDocument/2006/relationships/image" Target="../media/image140.png"/><Relationship Id="rId25" Type="http://schemas.openxmlformats.org/officeDocument/2006/relationships/image" Target="../media/image148.png"/><Relationship Id="rId33" Type="http://schemas.openxmlformats.org/officeDocument/2006/relationships/image" Target="../media/image154.png"/><Relationship Id="rId38" Type="http://schemas.openxmlformats.org/officeDocument/2006/relationships/image" Target="../media/image159.jpeg"/><Relationship Id="rId46" Type="http://schemas.openxmlformats.org/officeDocument/2006/relationships/image" Target="../media/image167.png"/><Relationship Id="rId59" Type="http://schemas.openxmlformats.org/officeDocument/2006/relationships/image" Target="../media/image180.png"/><Relationship Id="rId67" Type="http://schemas.openxmlformats.org/officeDocument/2006/relationships/image" Target="../media/image187.png"/><Relationship Id="rId20" Type="http://schemas.openxmlformats.org/officeDocument/2006/relationships/image" Target="../media/image143.png"/><Relationship Id="rId41" Type="http://schemas.openxmlformats.org/officeDocument/2006/relationships/image" Target="../media/image162.png"/><Relationship Id="rId54" Type="http://schemas.openxmlformats.org/officeDocument/2006/relationships/image" Target="../media/image175.png"/><Relationship Id="rId62" Type="http://schemas.openxmlformats.org/officeDocument/2006/relationships/image" Target="../media/image9.png"/><Relationship Id="rId70" Type="http://schemas.openxmlformats.org/officeDocument/2006/relationships/image" Target="../media/image190.png"/><Relationship Id="rId75" Type="http://schemas.openxmlformats.org/officeDocument/2006/relationships/image" Target="../media/image195.png"/><Relationship Id="rId1" Type="http://schemas.openxmlformats.org/officeDocument/2006/relationships/image" Target="../media/image1.png"/><Relationship Id="rId6" Type="http://schemas.openxmlformats.org/officeDocument/2006/relationships/image" Target="../media/image129.png"/><Relationship Id="rId15" Type="http://schemas.openxmlformats.org/officeDocument/2006/relationships/image" Target="../media/image138.png"/><Relationship Id="rId23" Type="http://schemas.openxmlformats.org/officeDocument/2006/relationships/image" Target="../media/image146.jpeg"/><Relationship Id="rId28" Type="http://schemas.openxmlformats.org/officeDocument/2006/relationships/image" Target="../media/image151.png"/><Relationship Id="rId36" Type="http://schemas.openxmlformats.org/officeDocument/2006/relationships/image" Target="../media/image157.png"/><Relationship Id="rId49" Type="http://schemas.openxmlformats.org/officeDocument/2006/relationships/image" Target="../media/image170.jpeg"/><Relationship Id="rId57" Type="http://schemas.openxmlformats.org/officeDocument/2006/relationships/image" Target="../media/image178.png"/><Relationship Id="rId10" Type="http://schemas.openxmlformats.org/officeDocument/2006/relationships/image" Target="../media/image133.png"/><Relationship Id="rId31" Type="http://schemas.openxmlformats.org/officeDocument/2006/relationships/image" Target="../media/image153.png"/><Relationship Id="rId44" Type="http://schemas.openxmlformats.org/officeDocument/2006/relationships/image" Target="../media/image165.png"/><Relationship Id="rId52" Type="http://schemas.openxmlformats.org/officeDocument/2006/relationships/image" Target="../media/image173.png"/><Relationship Id="rId60" Type="http://schemas.openxmlformats.org/officeDocument/2006/relationships/image" Target="../media/image181.png"/><Relationship Id="rId65" Type="http://schemas.openxmlformats.org/officeDocument/2006/relationships/image" Target="../media/image185.png"/><Relationship Id="rId73" Type="http://schemas.openxmlformats.org/officeDocument/2006/relationships/image" Target="../media/image193.png"/><Relationship Id="rId4" Type="http://schemas.openxmlformats.org/officeDocument/2006/relationships/image" Target="../media/image127.png"/><Relationship Id="rId9" Type="http://schemas.openxmlformats.org/officeDocument/2006/relationships/image" Target="../media/image132.png"/><Relationship Id="rId13" Type="http://schemas.openxmlformats.org/officeDocument/2006/relationships/image" Target="../media/image136.png"/><Relationship Id="rId18" Type="http://schemas.openxmlformats.org/officeDocument/2006/relationships/image" Target="../media/image141.png"/><Relationship Id="rId39" Type="http://schemas.openxmlformats.org/officeDocument/2006/relationships/image" Target="../media/image160.png"/><Relationship Id="rId34" Type="http://schemas.openxmlformats.org/officeDocument/2006/relationships/image" Target="../media/image155.png"/><Relationship Id="rId50" Type="http://schemas.openxmlformats.org/officeDocument/2006/relationships/image" Target="../media/image171.png"/><Relationship Id="rId55" Type="http://schemas.openxmlformats.org/officeDocument/2006/relationships/image" Target="../media/image176.jpeg"/><Relationship Id="rId76" Type="http://schemas.openxmlformats.org/officeDocument/2006/relationships/image" Target="../media/image110.jpeg"/><Relationship Id="rId7" Type="http://schemas.openxmlformats.org/officeDocument/2006/relationships/image" Target="../media/image130.png"/><Relationship Id="rId71" Type="http://schemas.openxmlformats.org/officeDocument/2006/relationships/image" Target="../media/image19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76320</xdr:colOff>
      <xdr:row>0</xdr:row>
      <xdr:rowOff>85680</xdr:rowOff>
    </xdr:from>
    <xdr:to>
      <xdr:col>4</xdr:col>
      <xdr:colOff>48075</xdr:colOff>
      <xdr:row>0</xdr:row>
      <xdr:rowOff>912240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130480" y="85680"/>
          <a:ext cx="2787840" cy="826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55440</xdr:colOff>
      <xdr:row>80</xdr:row>
      <xdr:rowOff>42480</xdr:rowOff>
    </xdr:from>
    <xdr:to>
      <xdr:col>6</xdr:col>
      <xdr:colOff>971280</xdr:colOff>
      <xdr:row>80</xdr:row>
      <xdr:rowOff>973800</xdr:rowOff>
    </xdr:to>
    <xdr:pic>
      <xdr:nvPicPr>
        <xdr:cNvPr id="4" name="Imagen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7275240" y="83727000"/>
          <a:ext cx="915840" cy="931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19800</xdr:colOff>
      <xdr:row>89</xdr:row>
      <xdr:rowOff>0</xdr:rowOff>
    </xdr:from>
    <xdr:to>
      <xdr:col>7</xdr:col>
      <xdr:colOff>20160</xdr:colOff>
      <xdr:row>89</xdr:row>
      <xdr:rowOff>933840</xdr:rowOff>
    </xdr:to>
    <xdr:pic>
      <xdr:nvPicPr>
        <xdr:cNvPr id="6" name="Imagen 1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7239600" y="92822760"/>
          <a:ext cx="1303920" cy="933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37080</xdr:colOff>
      <xdr:row>89</xdr:row>
      <xdr:rowOff>37080</xdr:rowOff>
    </xdr:from>
    <xdr:to>
      <xdr:col>7</xdr:col>
      <xdr:colOff>19080</xdr:colOff>
      <xdr:row>89</xdr:row>
      <xdr:rowOff>989280</xdr:rowOff>
    </xdr:to>
    <xdr:pic>
      <xdr:nvPicPr>
        <xdr:cNvPr id="7" name="Imagen 1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7256880" y="92859840"/>
          <a:ext cx="1285560" cy="952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28800</xdr:colOff>
      <xdr:row>90</xdr:row>
      <xdr:rowOff>28080</xdr:rowOff>
    </xdr:from>
    <xdr:to>
      <xdr:col>7</xdr:col>
      <xdr:colOff>20160</xdr:colOff>
      <xdr:row>91</xdr:row>
      <xdr:rowOff>1800</xdr:rowOff>
    </xdr:to>
    <xdr:pic>
      <xdr:nvPicPr>
        <xdr:cNvPr id="8" name="Imagen 1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7248600" y="93866400"/>
          <a:ext cx="1294920" cy="988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20880</xdr:colOff>
      <xdr:row>91</xdr:row>
      <xdr:rowOff>47880</xdr:rowOff>
    </xdr:from>
    <xdr:to>
      <xdr:col>7</xdr:col>
      <xdr:colOff>19080</xdr:colOff>
      <xdr:row>91</xdr:row>
      <xdr:rowOff>973800</xdr:rowOff>
    </xdr:to>
    <xdr:pic>
      <xdr:nvPicPr>
        <xdr:cNvPr id="9" name="Imagen 1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6"/>
        <a:stretch/>
      </xdr:blipFill>
      <xdr:spPr>
        <a:xfrm>
          <a:off x="7240680" y="94901400"/>
          <a:ext cx="1301760" cy="925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47160</xdr:colOff>
      <xdr:row>103</xdr:row>
      <xdr:rowOff>26640</xdr:rowOff>
    </xdr:from>
    <xdr:to>
      <xdr:col>7</xdr:col>
      <xdr:colOff>19440</xdr:colOff>
      <xdr:row>104</xdr:row>
      <xdr:rowOff>1440</xdr:rowOff>
    </xdr:to>
    <xdr:pic>
      <xdr:nvPicPr>
        <xdr:cNvPr id="11" name="Imagen 1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7"/>
        <a:stretch/>
      </xdr:blipFill>
      <xdr:spPr>
        <a:xfrm>
          <a:off x="7266960" y="108079920"/>
          <a:ext cx="1275840" cy="990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39600</xdr:colOff>
      <xdr:row>104</xdr:row>
      <xdr:rowOff>30600</xdr:rowOff>
    </xdr:from>
    <xdr:to>
      <xdr:col>7</xdr:col>
      <xdr:colOff>19800</xdr:colOff>
      <xdr:row>105</xdr:row>
      <xdr:rowOff>16920</xdr:rowOff>
    </xdr:to>
    <xdr:pic>
      <xdr:nvPicPr>
        <xdr:cNvPr id="12" name="Imagen 20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8"/>
        <a:stretch/>
      </xdr:blipFill>
      <xdr:spPr>
        <a:xfrm>
          <a:off x="7259400" y="109099440"/>
          <a:ext cx="1283760" cy="1001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34920</xdr:colOff>
      <xdr:row>105</xdr:row>
      <xdr:rowOff>0</xdr:rowOff>
    </xdr:from>
    <xdr:to>
      <xdr:col>6</xdr:col>
      <xdr:colOff>949680</xdr:colOff>
      <xdr:row>105</xdr:row>
      <xdr:rowOff>952920</xdr:rowOff>
    </xdr:to>
    <xdr:pic>
      <xdr:nvPicPr>
        <xdr:cNvPr id="13" name="Imagen 2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9"/>
        <a:stretch/>
      </xdr:blipFill>
      <xdr:spPr>
        <a:xfrm>
          <a:off x="7254720" y="110117880"/>
          <a:ext cx="914760" cy="952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37080</xdr:colOff>
      <xdr:row>105</xdr:row>
      <xdr:rowOff>56160</xdr:rowOff>
    </xdr:from>
    <xdr:to>
      <xdr:col>6</xdr:col>
      <xdr:colOff>933480</xdr:colOff>
      <xdr:row>105</xdr:row>
      <xdr:rowOff>974520</xdr:rowOff>
    </xdr:to>
    <xdr:pic>
      <xdr:nvPicPr>
        <xdr:cNvPr id="14" name="Imagen 2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0"/>
        <a:stretch/>
      </xdr:blipFill>
      <xdr:spPr>
        <a:xfrm>
          <a:off x="7256880" y="111155760"/>
          <a:ext cx="896400" cy="918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55440</xdr:colOff>
      <xdr:row>106</xdr:row>
      <xdr:rowOff>17280</xdr:rowOff>
    </xdr:from>
    <xdr:to>
      <xdr:col>6</xdr:col>
      <xdr:colOff>971280</xdr:colOff>
      <xdr:row>106</xdr:row>
      <xdr:rowOff>973440</xdr:rowOff>
    </xdr:to>
    <xdr:pic>
      <xdr:nvPicPr>
        <xdr:cNvPr id="15" name="Imagen 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1"/>
        <a:stretch/>
      </xdr:blipFill>
      <xdr:spPr>
        <a:xfrm>
          <a:off x="7275240" y="112132080"/>
          <a:ext cx="915840" cy="956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20880</xdr:colOff>
      <xdr:row>109</xdr:row>
      <xdr:rowOff>27000</xdr:rowOff>
    </xdr:from>
    <xdr:to>
      <xdr:col>7</xdr:col>
      <xdr:colOff>19440</xdr:colOff>
      <xdr:row>110</xdr:row>
      <xdr:rowOff>1440</xdr:rowOff>
    </xdr:to>
    <xdr:pic>
      <xdr:nvPicPr>
        <xdr:cNvPr id="16" name="Imagen 2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2"/>
        <a:stretch/>
      </xdr:blipFill>
      <xdr:spPr>
        <a:xfrm>
          <a:off x="7240680" y="116203320"/>
          <a:ext cx="1302120" cy="98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17116</xdr:colOff>
      <xdr:row>108</xdr:row>
      <xdr:rowOff>38685</xdr:rowOff>
    </xdr:from>
    <xdr:to>
      <xdr:col>6</xdr:col>
      <xdr:colOff>933450</xdr:colOff>
      <xdr:row>108</xdr:row>
      <xdr:rowOff>962025</xdr:rowOff>
    </xdr:to>
    <xdr:pic>
      <xdr:nvPicPr>
        <xdr:cNvPr id="18" name="Imagen 3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3"/>
        <a:stretch/>
      </xdr:blipFill>
      <xdr:spPr>
        <a:xfrm>
          <a:off x="5436841" y="112928985"/>
          <a:ext cx="916334" cy="9233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41400</xdr:colOff>
      <xdr:row>117</xdr:row>
      <xdr:rowOff>39960</xdr:rowOff>
    </xdr:from>
    <xdr:to>
      <xdr:col>7</xdr:col>
      <xdr:colOff>15480</xdr:colOff>
      <xdr:row>117</xdr:row>
      <xdr:rowOff>972360</xdr:rowOff>
    </xdr:to>
    <xdr:pic>
      <xdr:nvPicPr>
        <xdr:cNvPr id="21" name="Imagen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>
        <a:blip xmlns:r="http://schemas.openxmlformats.org/officeDocument/2006/relationships" r:embed="rId14"/>
        <a:stretch/>
      </xdr:blipFill>
      <xdr:spPr>
        <a:xfrm>
          <a:off x="7261200" y="123323760"/>
          <a:ext cx="1277640" cy="932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18000</xdr:colOff>
      <xdr:row>118</xdr:row>
      <xdr:rowOff>35640</xdr:rowOff>
    </xdr:from>
    <xdr:to>
      <xdr:col>7</xdr:col>
      <xdr:colOff>19800</xdr:colOff>
      <xdr:row>118</xdr:row>
      <xdr:rowOff>989280</xdr:rowOff>
    </xdr:to>
    <xdr:pic>
      <xdr:nvPicPr>
        <xdr:cNvPr id="22" name="Imagen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>
        <a:blip xmlns:r="http://schemas.openxmlformats.org/officeDocument/2006/relationships" r:embed="rId15"/>
        <a:stretch/>
      </xdr:blipFill>
      <xdr:spPr>
        <a:xfrm>
          <a:off x="7237800" y="124334640"/>
          <a:ext cx="1305360" cy="953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26640</xdr:colOff>
      <xdr:row>122</xdr:row>
      <xdr:rowOff>33120</xdr:rowOff>
    </xdr:from>
    <xdr:to>
      <xdr:col>7</xdr:col>
      <xdr:colOff>19080</xdr:colOff>
      <xdr:row>122</xdr:row>
      <xdr:rowOff>972000</xdr:rowOff>
    </xdr:to>
    <xdr:pic>
      <xdr:nvPicPr>
        <xdr:cNvPr id="24" name="Imagen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/>
      </xdr:nvPicPr>
      <xdr:blipFill>
        <a:blip xmlns:r="http://schemas.openxmlformats.org/officeDocument/2006/relationships" r:embed="rId16"/>
        <a:stretch/>
      </xdr:blipFill>
      <xdr:spPr>
        <a:xfrm>
          <a:off x="7246440" y="127378440"/>
          <a:ext cx="1296000" cy="938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26640</xdr:colOff>
      <xdr:row>123</xdr:row>
      <xdr:rowOff>47160</xdr:rowOff>
    </xdr:from>
    <xdr:to>
      <xdr:col>6</xdr:col>
      <xdr:colOff>933450</xdr:colOff>
      <xdr:row>123</xdr:row>
      <xdr:rowOff>1000125</xdr:rowOff>
    </xdr:to>
    <xdr:pic>
      <xdr:nvPicPr>
        <xdr:cNvPr id="25" name="Imagen 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7"/>
        <a:stretch/>
      </xdr:blipFill>
      <xdr:spPr>
        <a:xfrm>
          <a:off x="5446365" y="126882060"/>
          <a:ext cx="906810" cy="95296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21600</xdr:colOff>
      <xdr:row>124</xdr:row>
      <xdr:rowOff>41760</xdr:rowOff>
    </xdr:from>
    <xdr:to>
      <xdr:col>6</xdr:col>
      <xdr:colOff>972000</xdr:colOff>
      <xdr:row>124</xdr:row>
      <xdr:rowOff>973440</xdr:rowOff>
    </xdr:to>
    <xdr:pic>
      <xdr:nvPicPr>
        <xdr:cNvPr id="26" name="Imagen 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>
        <a:blip xmlns:r="http://schemas.openxmlformats.org/officeDocument/2006/relationships" r:embed="rId18"/>
        <a:stretch/>
      </xdr:blipFill>
      <xdr:spPr>
        <a:xfrm>
          <a:off x="7241400" y="129417840"/>
          <a:ext cx="950400" cy="931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62640</xdr:colOff>
      <xdr:row>126</xdr:row>
      <xdr:rowOff>84600</xdr:rowOff>
    </xdr:from>
    <xdr:to>
      <xdr:col>6</xdr:col>
      <xdr:colOff>930960</xdr:colOff>
      <xdr:row>126</xdr:row>
      <xdr:rowOff>969480</xdr:rowOff>
    </xdr:to>
    <xdr:pic>
      <xdr:nvPicPr>
        <xdr:cNvPr id="28" name="Imagen 4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>
        <a:blip xmlns:r="http://schemas.openxmlformats.org/officeDocument/2006/relationships" r:embed="rId19"/>
        <a:stretch/>
      </xdr:blipFill>
      <xdr:spPr>
        <a:xfrm>
          <a:off x="7282440" y="132506640"/>
          <a:ext cx="868320" cy="884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68760</xdr:colOff>
      <xdr:row>127</xdr:row>
      <xdr:rowOff>84240</xdr:rowOff>
    </xdr:from>
    <xdr:to>
      <xdr:col>6</xdr:col>
      <xdr:colOff>952920</xdr:colOff>
      <xdr:row>127</xdr:row>
      <xdr:rowOff>932040</xdr:rowOff>
    </xdr:to>
    <xdr:pic>
      <xdr:nvPicPr>
        <xdr:cNvPr id="29" name="Imagen 4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>
        <a:blip xmlns:r="http://schemas.openxmlformats.org/officeDocument/2006/relationships" r:embed="rId20"/>
        <a:stretch/>
      </xdr:blipFill>
      <xdr:spPr>
        <a:xfrm>
          <a:off x="7288560" y="133521840"/>
          <a:ext cx="884160" cy="847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82440</xdr:colOff>
      <xdr:row>128</xdr:row>
      <xdr:rowOff>73080</xdr:rowOff>
    </xdr:from>
    <xdr:to>
      <xdr:col>6</xdr:col>
      <xdr:colOff>971280</xdr:colOff>
      <xdr:row>128</xdr:row>
      <xdr:rowOff>933480</xdr:rowOff>
    </xdr:to>
    <xdr:pic>
      <xdr:nvPicPr>
        <xdr:cNvPr id="30" name="Imagen 4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>
        <a:blip xmlns:r="http://schemas.openxmlformats.org/officeDocument/2006/relationships" r:embed="rId21"/>
        <a:stretch/>
      </xdr:blipFill>
      <xdr:spPr>
        <a:xfrm>
          <a:off x="7302240" y="134525880"/>
          <a:ext cx="888840" cy="860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30600</xdr:colOff>
      <xdr:row>14</xdr:row>
      <xdr:rowOff>51120</xdr:rowOff>
    </xdr:from>
    <xdr:to>
      <xdr:col>7</xdr:col>
      <xdr:colOff>19440</xdr:colOff>
      <xdr:row>14</xdr:row>
      <xdr:rowOff>991440</xdr:rowOff>
    </xdr:to>
    <xdr:pic>
      <xdr:nvPicPr>
        <xdr:cNvPr id="31" name="Imagen 6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/>
      </xdr:nvPicPr>
      <xdr:blipFill>
        <a:blip xmlns:r="http://schemas.openxmlformats.org/officeDocument/2006/relationships" r:embed="rId22"/>
        <a:stretch/>
      </xdr:blipFill>
      <xdr:spPr>
        <a:xfrm>
          <a:off x="7250400" y="17736840"/>
          <a:ext cx="1292400" cy="940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40680</xdr:colOff>
      <xdr:row>13</xdr:row>
      <xdr:rowOff>91800</xdr:rowOff>
    </xdr:from>
    <xdr:to>
      <xdr:col>7</xdr:col>
      <xdr:colOff>19440</xdr:colOff>
      <xdr:row>13</xdr:row>
      <xdr:rowOff>935280</xdr:rowOff>
    </xdr:to>
    <xdr:pic>
      <xdr:nvPicPr>
        <xdr:cNvPr id="32" name="Imagen 6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>
        <a:blip xmlns:r="http://schemas.openxmlformats.org/officeDocument/2006/relationships" r:embed="rId23"/>
        <a:stretch/>
      </xdr:blipFill>
      <xdr:spPr>
        <a:xfrm>
          <a:off x="7260480" y="16762320"/>
          <a:ext cx="1282320" cy="843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25560</xdr:colOff>
      <xdr:row>12</xdr:row>
      <xdr:rowOff>73800</xdr:rowOff>
    </xdr:from>
    <xdr:to>
      <xdr:col>7</xdr:col>
      <xdr:colOff>20160</xdr:colOff>
      <xdr:row>12</xdr:row>
      <xdr:rowOff>932040</xdr:rowOff>
    </xdr:to>
    <xdr:pic>
      <xdr:nvPicPr>
        <xdr:cNvPr id="33" name="Imagen 6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/>
      </xdr:nvPicPr>
      <xdr:blipFill>
        <a:blip xmlns:r="http://schemas.openxmlformats.org/officeDocument/2006/relationships" r:embed="rId24"/>
        <a:stretch/>
      </xdr:blipFill>
      <xdr:spPr>
        <a:xfrm>
          <a:off x="7245360" y="15728760"/>
          <a:ext cx="1298160" cy="858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28800</xdr:colOff>
      <xdr:row>25</xdr:row>
      <xdr:rowOff>26640</xdr:rowOff>
    </xdr:from>
    <xdr:to>
      <xdr:col>7</xdr:col>
      <xdr:colOff>19440</xdr:colOff>
      <xdr:row>25</xdr:row>
      <xdr:rowOff>969120</xdr:rowOff>
    </xdr:to>
    <xdr:pic>
      <xdr:nvPicPr>
        <xdr:cNvPr id="36" name="Imagen 6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/>
      </xdr:nvPicPr>
      <xdr:blipFill>
        <a:blip xmlns:r="http://schemas.openxmlformats.org/officeDocument/2006/relationships" r:embed="rId25"/>
        <a:stretch/>
      </xdr:blipFill>
      <xdr:spPr>
        <a:xfrm>
          <a:off x="7248600" y="29896920"/>
          <a:ext cx="1294200" cy="942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30600</xdr:colOff>
      <xdr:row>28</xdr:row>
      <xdr:rowOff>51120</xdr:rowOff>
    </xdr:from>
    <xdr:to>
      <xdr:col>7</xdr:col>
      <xdr:colOff>20160</xdr:colOff>
      <xdr:row>28</xdr:row>
      <xdr:rowOff>972000</xdr:rowOff>
    </xdr:to>
    <xdr:pic>
      <xdr:nvPicPr>
        <xdr:cNvPr id="37" name="Imagen 6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/>
      </xdr:nvPicPr>
      <xdr:blipFill>
        <a:blip xmlns:r="http://schemas.openxmlformats.org/officeDocument/2006/relationships" r:embed="rId26"/>
        <a:stretch/>
      </xdr:blipFill>
      <xdr:spPr>
        <a:xfrm>
          <a:off x="7250400" y="32967360"/>
          <a:ext cx="1293120" cy="920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24840</xdr:colOff>
      <xdr:row>34</xdr:row>
      <xdr:rowOff>137520</xdr:rowOff>
    </xdr:from>
    <xdr:to>
      <xdr:col>6</xdr:col>
      <xdr:colOff>935280</xdr:colOff>
      <xdr:row>34</xdr:row>
      <xdr:rowOff>956160</xdr:rowOff>
    </xdr:to>
    <xdr:pic>
      <xdr:nvPicPr>
        <xdr:cNvPr id="39" name="Imagen 7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/>
      </xdr:nvPicPr>
      <xdr:blipFill>
        <a:blip xmlns:r="http://schemas.openxmlformats.org/officeDocument/2006/relationships" r:embed="rId27"/>
        <a:stretch/>
      </xdr:blipFill>
      <xdr:spPr>
        <a:xfrm>
          <a:off x="7244640" y="35084520"/>
          <a:ext cx="910440" cy="81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98640</xdr:colOff>
      <xdr:row>35</xdr:row>
      <xdr:rowOff>35640</xdr:rowOff>
    </xdr:from>
    <xdr:to>
      <xdr:col>6</xdr:col>
      <xdr:colOff>932760</xdr:colOff>
      <xdr:row>35</xdr:row>
      <xdr:rowOff>970560</xdr:rowOff>
    </xdr:to>
    <xdr:pic>
      <xdr:nvPicPr>
        <xdr:cNvPr id="40" name="Imagen 7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/>
      </xdr:nvPicPr>
      <xdr:blipFill>
        <a:blip xmlns:r="http://schemas.openxmlformats.org/officeDocument/2006/relationships" r:embed="rId28"/>
        <a:stretch/>
      </xdr:blipFill>
      <xdr:spPr>
        <a:xfrm>
          <a:off x="7318440" y="35998200"/>
          <a:ext cx="834120" cy="934920"/>
        </a:xfrm>
        <a:prstGeom prst="rect">
          <a:avLst/>
        </a:prstGeom>
        <a:ln>
          <a:noFill/>
        </a:ln>
      </xdr:spPr>
    </xdr:pic>
    <xdr:clientData/>
  </xdr:twoCellAnchor>
  <xdr:oneCellAnchor>
    <xdr:from>
      <xdr:col>6</xdr:col>
      <xdr:colOff>56160</xdr:colOff>
      <xdr:row>42</xdr:row>
      <xdr:rowOff>20520</xdr:rowOff>
    </xdr:from>
    <xdr:ext cx="914400" cy="948960"/>
    <xdr:pic>
      <xdr:nvPicPr>
        <xdr:cNvPr id="42" name="Imagen 76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/>
      </xdr:nvPicPr>
      <xdr:blipFill>
        <a:blip xmlns:r="http://schemas.openxmlformats.org/officeDocument/2006/relationships" r:embed="rId29"/>
        <a:stretch/>
      </xdr:blipFill>
      <xdr:spPr>
        <a:xfrm>
          <a:off x="7275960" y="45121320"/>
          <a:ext cx="914400" cy="9489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41400</xdr:colOff>
      <xdr:row>44</xdr:row>
      <xdr:rowOff>74520</xdr:rowOff>
    </xdr:from>
    <xdr:ext cx="929520" cy="896040"/>
    <xdr:pic>
      <xdr:nvPicPr>
        <xdr:cNvPr id="44" name="Imagen 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/>
      </xdr:nvPicPr>
      <xdr:blipFill>
        <a:blip xmlns:r="http://schemas.openxmlformats.org/officeDocument/2006/relationships" r:embed="rId30"/>
        <a:stretch/>
      </xdr:blipFill>
      <xdr:spPr>
        <a:xfrm>
          <a:off x="7261200" y="47206080"/>
          <a:ext cx="929520" cy="896040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6</xdr:col>
      <xdr:colOff>36390</xdr:colOff>
      <xdr:row>48</xdr:row>
      <xdr:rowOff>26865</xdr:rowOff>
    </xdr:from>
    <xdr:to>
      <xdr:col>6</xdr:col>
      <xdr:colOff>952590</xdr:colOff>
      <xdr:row>48</xdr:row>
      <xdr:rowOff>964305</xdr:rowOff>
    </xdr:to>
    <xdr:pic>
      <xdr:nvPicPr>
        <xdr:cNvPr id="46" name="Imagen 8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31"/>
        <a:stretch/>
      </xdr:blipFill>
      <xdr:spPr>
        <a:xfrm>
          <a:off x="5456115" y="51138015"/>
          <a:ext cx="916200" cy="937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977895</xdr:colOff>
      <xdr:row>52</xdr:row>
      <xdr:rowOff>58485</xdr:rowOff>
    </xdr:from>
    <xdr:to>
      <xdr:col>6</xdr:col>
      <xdr:colOff>962055</xdr:colOff>
      <xdr:row>52</xdr:row>
      <xdr:rowOff>980805</xdr:rowOff>
    </xdr:to>
    <xdr:pic>
      <xdr:nvPicPr>
        <xdr:cNvPr id="50" name="Imagen 88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32"/>
        <a:stretch/>
      </xdr:blipFill>
      <xdr:spPr>
        <a:xfrm>
          <a:off x="5416545" y="54198585"/>
          <a:ext cx="965235" cy="922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43890</xdr:colOff>
      <xdr:row>53</xdr:row>
      <xdr:rowOff>30630</xdr:rowOff>
    </xdr:from>
    <xdr:to>
      <xdr:col>7</xdr:col>
      <xdr:colOff>8895</xdr:colOff>
      <xdr:row>53</xdr:row>
      <xdr:rowOff>948630</xdr:rowOff>
    </xdr:to>
    <xdr:pic>
      <xdr:nvPicPr>
        <xdr:cNvPr id="51" name="Imagen 89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/>
      </xdr:nvPicPr>
      <xdr:blipFill>
        <a:blip xmlns:r="http://schemas.openxmlformats.org/officeDocument/2006/relationships" r:embed="rId33"/>
        <a:stretch/>
      </xdr:blipFill>
      <xdr:spPr>
        <a:xfrm>
          <a:off x="5463615" y="55180380"/>
          <a:ext cx="946080" cy="918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8505</xdr:colOff>
      <xdr:row>56</xdr:row>
      <xdr:rowOff>45915</xdr:rowOff>
    </xdr:from>
    <xdr:to>
      <xdr:col>6</xdr:col>
      <xdr:colOff>972660</xdr:colOff>
      <xdr:row>56</xdr:row>
      <xdr:rowOff>945555</xdr:rowOff>
    </xdr:to>
    <xdr:pic>
      <xdr:nvPicPr>
        <xdr:cNvPr id="53" name="Imagen 9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/>
      </xdr:nvPicPr>
      <xdr:blipFill>
        <a:blip xmlns:r="http://schemas.openxmlformats.org/officeDocument/2006/relationships" r:embed="rId34"/>
        <a:stretch/>
      </xdr:blipFill>
      <xdr:spPr>
        <a:xfrm>
          <a:off x="5428230" y="59234265"/>
          <a:ext cx="964155" cy="89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26865</xdr:colOff>
      <xdr:row>55</xdr:row>
      <xdr:rowOff>25590</xdr:rowOff>
    </xdr:from>
    <xdr:to>
      <xdr:col>6</xdr:col>
      <xdr:colOff>943065</xdr:colOff>
      <xdr:row>55</xdr:row>
      <xdr:rowOff>951150</xdr:rowOff>
    </xdr:to>
    <xdr:pic>
      <xdr:nvPicPr>
        <xdr:cNvPr id="54" name="Imagen 9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/>
      </xdr:nvPicPr>
      <xdr:blipFill>
        <a:blip xmlns:r="http://schemas.openxmlformats.org/officeDocument/2006/relationships" r:embed="rId35"/>
        <a:stretch/>
      </xdr:blipFill>
      <xdr:spPr>
        <a:xfrm>
          <a:off x="5894265" y="60337890"/>
          <a:ext cx="916200" cy="925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53416</xdr:colOff>
      <xdr:row>60</xdr:row>
      <xdr:rowOff>56490</xdr:rowOff>
    </xdr:from>
    <xdr:to>
      <xdr:col>6</xdr:col>
      <xdr:colOff>942976</xdr:colOff>
      <xdr:row>60</xdr:row>
      <xdr:rowOff>989250</xdr:rowOff>
    </xdr:to>
    <xdr:pic>
      <xdr:nvPicPr>
        <xdr:cNvPr id="55" name="Imagen 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36"/>
        <a:stretch/>
      </xdr:blipFill>
      <xdr:spPr>
        <a:xfrm>
          <a:off x="5473141" y="63283440"/>
          <a:ext cx="889560" cy="932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64245</xdr:colOff>
      <xdr:row>59</xdr:row>
      <xdr:rowOff>25395</xdr:rowOff>
    </xdr:from>
    <xdr:to>
      <xdr:col>7</xdr:col>
      <xdr:colOff>5073</xdr:colOff>
      <xdr:row>59</xdr:row>
      <xdr:rowOff>961395</xdr:rowOff>
    </xdr:to>
    <xdr:pic>
      <xdr:nvPicPr>
        <xdr:cNvPr id="57" name="Imagen 10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/>
      </xdr:nvPicPr>
      <xdr:blipFill>
        <a:blip xmlns:r="http://schemas.openxmlformats.org/officeDocument/2006/relationships" r:embed="rId37"/>
        <a:stretch/>
      </xdr:blipFill>
      <xdr:spPr>
        <a:xfrm>
          <a:off x="5483970" y="62242695"/>
          <a:ext cx="916560" cy="936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19275</xdr:colOff>
      <xdr:row>61</xdr:row>
      <xdr:rowOff>57735</xdr:rowOff>
    </xdr:from>
    <xdr:to>
      <xdr:col>7</xdr:col>
      <xdr:colOff>9195</xdr:colOff>
      <xdr:row>61</xdr:row>
      <xdr:rowOff>1000215</xdr:rowOff>
    </xdr:to>
    <xdr:pic>
      <xdr:nvPicPr>
        <xdr:cNvPr id="58" name="Imagen 10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/>
      </xdr:nvPicPr>
      <xdr:blipFill>
        <a:blip xmlns:r="http://schemas.openxmlformats.org/officeDocument/2006/relationships" r:embed="rId38"/>
        <a:stretch/>
      </xdr:blipFill>
      <xdr:spPr>
        <a:xfrm>
          <a:off x="5439000" y="64294335"/>
          <a:ext cx="970995" cy="942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48960</xdr:colOff>
      <xdr:row>63</xdr:row>
      <xdr:rowOff>129870</xdr:rowOff>
    </xdr:from>
    <xdr:to>
      <xdr:col>6</xdr:col>
      <xdr:colOff>971640</xdr:colOff>
      <xdr:row>63</xdr:row>
      <xdr:rowOff>990270</xdr:rowOff>
    </xdr:to>
    <xdr:pic>
      <xdr:nvPicPr>
        <xdr:cNvPr id="59" name="Imagen 10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/>
      </xdr:nvPicPr>
      <xdr:blipFill>
        <a:blip xmlns:r="http://schemas.openxmlformats.org/officeDocument/2006/relationships" r:embed="rId39"/>
        <a:stretch/>
      </xdr:blipFill>
      <xdr:spPr>
        <a:xfrm>
          <a:off x="5468685" y="66385770"/>
          <a:ext cx="922680" cy="860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96435</xdr:colOff>
      <xdr:row>64</xdr:row>
      <xdr:rowOff>89025</xdr:rowOff>
    </xdr:from>
    <xdr:to>
      <xdr:col>6</xdr:col>
      <xdr:colOff>962025</xdr:colOff>
      <xdr:row>65</xdr:row>
      <xdr:rowOff>9975</xdr:rowOff>
    </xdr:to>
    <xdr:pic>
      <xdr:nvPicPr>
        <xdr:cNvPr id="60" name="Imagen 10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/>
      </xdr:nvPicPr>
      <xdr:blipFill>
        <a:blip xmlns:r="http://schemas.openxmlformats.org/officeDocument/2006/relationships" r:embed="rId40"/>
        <a:srcRect b="13115"/>
        <a:stretch/>
      </xdr:blipFill>
      <xdr:spPr>
        <a:xfrm>
          <a:off x="5516160" y="68364225"/>
          <a:ext cx="865590" cy="930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18030</xdr:colOff>
      <xdr:row>65</xdr:row>
      <xdr:rowOff>94260</xdr:rowOff>
    </xdr:from>
    <xdr:to>
      <xdr:col>7</xdr:col>
      <xdr:colOff>30</xdr:colOff>
      <xdr:row>65</xdr:row>
      <xdr:rowOff>967980</xdr:rowOff>
    </xdr:to>
    <xdr:pic>
      <xdr:nvPicPr>
        <xdr:cNvPr id="61" name="Imagen 10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/>
      </xdr:nvPicPr>
      <xdr:blipFill>
        <a:blip xmlns:r="http://schemas.openxmlformats.org/officeDocument/2006/relationships" r:embed="rId41"/>
        <a:stretch/>
      </xdr:blipFill>
      <xdr:spPr>
        <a:xfrm>
          <a:off x="5437755" y="69379110"/>
          <a:ext cx="963075" cy="873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45000</xdr:colOff>
      <xdr:row>102</xdr:row>
      <xdr:rowOff>89640</xdr:rowOff>
    </xdr:from>
    <xdr:to>
      <xdr:col>6</xdr:col>
      <xdr:colOff>971640</xdr:colOff>
      <xdr:row>102</xdr:row>
      <xdr:rowOff>971280</xdr:rowOff>
    </xdr:to>
    <xdr:pic>
      <xdr:nvPicPr>
        <xdr:cNvPr id="63" name="Imagen 2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/>
      </xdr:nvPicPr>
      <xdr:blipFill>
        <a:blip xmlns:r="http://schemas.openxmlformats.org/officeDocument/2006/relationships" r:embed="rId42"/>
        <a:stretch/>
      </xdr:blipFill>
      <xdr:spPr>
        <a:xfrm>
          <a:off x="7264800" y="107127720"/>
          <a:ext cx="926640" cy="881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18225</xdr:colOff>
      <xdr:row>62</xdr:row>
      <xdr:rowOff>27060</xdr:rowOff>
    </xdr:from>
    <xdr:to>
      <xdr:col>6</xdr:col>
      <xdr:colOff>920385</xdr:colOff>
      <xdr:row>62</xdr:row>
      <xdr:rowOff>936420</xdr:rowOff>
    </xdr:to>
    <xdr:pic>
      <xdr:nvPicPr>
        <xdr:cNvPr id="65" name="Imagen 27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/>
      </xdr:nvPicPr>
      <xdr:blipFill>
        <a:blip xmlns:r="http://schemas.openxmlformats.org/officeDocument/2006/relationships" r:embed="rId43"/>
        <a:stretch/>
      </xdr:blipFill>
      <xdr:spPr>
        <a:xfrm>
          <a:off x="5437950" y="65273310"/>
          <a:ext cx="902160" cy="909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38101</xdr:colOff>
      <xdr:row>68</xdr:row>
      <xdr:rowOff>28576</xdr:rowOff>
    </xdr:from>
    <xdr:to>
      <xdr:col>6</xdr:col>
      <xdr:colOff>914401</xdr:colOff>
      <xdr:row>68</xdr:row>
      <xdr:rowOff>981076</xdr:rowOff>
    </xdr:to>
    <xdr:pic>
      <xdr:nvPicPr>
        <xdr:cNvPr id="66" name="Imagen 3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/>
      </xdr:nvPicPr>
      <xdr:blipFill>
        <a:blip xmlns:r="http://schemas.openxmlformats.org/officeDocument/2006/relationships" r:embed="rId44"/>
        <a:stretch/>
      </xdr:blipFill>
      <xdr:spPr>
        <a:xfrm>
          <a:off x="5905501" y="69237226"/>
          <a:ext cx="876300" cy="9525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16950</xdr:colOff>
      <xdr:row>69</xdr:row>
      <xdr:rowOff>27000</xdr:rowOff>
    </xdr:from>
    <xdr:to>
      <xdr:col>7</xdr:col>
      <xdr:colOff>1110</xdr:colOff>
      <xdr:row>69</xdr:row>
      <xdr:rowOff>968760</xdr:rowOff>
    </xdr:to>
    <xdr:pic>
      <xdr:nvPicPr>
        <xdr:cNvPr id="67" name="Imagen 49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/>
      </xdr:nvPicPr>
      <xdr:blipFill>
        <a:blip xmlns:r="http://schemas.openxmlformats.org/officeDocument/2006/relationships" r:embed="rId45"/>
        <a:stretch/>
      </xdr:blipFill>
      <xdr:spPr>
        <a:xfrm>
          <a:off x="5436675" y="72340800"/>
          <a:ext cx="965235" cy="941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961500</xdr:colOff>
      <xdr:row>70</xdr:row>
      <xdr:rowOff>55575</xdr:rowOff>
    </xdr:from>
    <xdr:to>
      <xdr:col>6</xdr:col>
      <xdr:colOff>972300</xdr:colOff>
      <xdr:row>71</xdr:row>
      <xdr:rowOff>24960</xdr:rowOff>
    </xdr:to>
    <xdr:pic>
      <xdr:nvPicPr>
        <xdr:cNvPr id="68" name="Imagen 5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/>
      </xdr:nvPicPr>
      <xdr:blipFill>
        <a:blip xmlns:r="http://schemas.openxmlformats.org/officeDocument/2006/relationships" r:embed="rId46"/>
        <a:stretch/>
      </xdr:blipFill>
      <xdr:spPr>
        <a:xfrm>
          <a:off x="5400150" y="73379025"/>
          <a:ext cx="991875" cy="97903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17475</xdr:colOff>
      <xdr:row>66</xdr:row>
      <xdr:rowOff>63165</xdr:rowOff>
    </xdr:from>
    <xdr:to>
      <xdr:col>7</xdr:col>
      <xdr:colOff>10275</xdr:colOff>
      <xdr:row>66</xdr:row>
      <xdr:rowOff>982965</xdr:rowOff>
    </xdr:to>
    <xdr:pic>
      <xdr:nvPicPr>
        <xdr:cNvPr id="69" name="Imagen 59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/>
      </xdr:nvPicPr>
      <xdr:blipFill>
        <a:blip xmlns:r="http://schemas.openxmlformats.org/officeDocument/2006/relationships" r:embed="rId47"/>
        <a:stretch/>
      </xdr:blipFill>
      <xdr:spPr>
        <a:xfrm>
          <a:off x="5437200" y="70357665"/>
          <a:ext cx="973875" cy="919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28576</xdr:colOff>
      <xdr:row>76</xdr:row>
      <xdr:rowOff>9000</xdr:rowOff>
    </xdr:from>
    <xdr:to>
      <xdr:col>6</xdr:col>
      <xdr:colOff>904875</xdr:colOff>
      <xdr:row>77</xdr:row>
      <xdr:rowOff>9000</xdr:rowOff>
    </xdr:to>
    <xdr:pic>
      <xdr:nvPicPr>
        <xdr:cNvPr id="71" name="Imagen 10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/>
      </xdr:nvPicPr>
      <xdr:blipFill>
        <a:blip xmlns:r="http://schemas.openxmlformats.org/officeDocument/2006/relationships" r:embed="rId48"/>
        <a:stretch/>
      </xdr:blipFill>
      <xdr:spPr>
        <a:xfrm>
          <a:off x="5895976" y="81523950"/>
          <a:ext cx="876299" cy="100965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28050</xdr:colOff>
      <xdr:row>77</xdr:row>
      <xdr:rowOff>114300</xdr:rowOff>
    </xdr:from>
    <xdr:to>
      <xdr:col>6</xdr:col>
      <xdr:colOff>942975</xdr:colOff>
      <xdr:row>77</xdr:row>
      <xdr:rowOff>1002734</xdr:rowOff>
    </xdr:to>
    <xdr:pic>
      <xdr:nvPicPr>
        <xdr:cNvPr id="72" name="Imagen 110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/>
      </xdr:nvPicPr>
      <xdr:blipFill>
        <a:blip xmlns:r="http://schemas.openxmlformats.org/officeDocument/2006/relationships" r:embed="rId49"/>
        <a:stretch/>
      </xdr:blipFill>
      <xdr:spPr>
        <a:xfrm>
          <a:off x="5895450" y="82638900"/>
          <a:ext cx="914925" cy="888434"/>
        </a:xfrm>
        <a:prstGeom prst="rect">
          <a:avLst/>
        </a:prstGeom>
        <a:ln>
          <a:noFill/>
        </a:ln>
      </xdr:spPr>
    </xdr:pic>
    <xdr:clientData/>
  </xdr:twoCellAnchor>
  <xdr:oneCellAnchor>
    <xdr:from>
      <xdr:col>5</xdr:col>
      <xdr:colOff>951450</xdr:colOff>
      <xdr:row>70</xdr:row>
      <xdr:rowOff>942975</xdr:rowOff>
    </xdr:from>
    <xdr:ext cx="982875" cy="1029090"/>
    <xdr:pic>
      <xdr:nvPicPr>
        <xdr:cNvPr id="73" name="Imagen 11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/>
      </xdr:nvPicPr>
      <xdr:blipFill>
        <a:blip xmlns:r="http://schemas.openxmlformats.org/officeDocument/2006/relationships" r:embed="rId50"/>
        <a:stretch/>
      </xdr:blipFill>
      <xdr:spPr>
        <a:xfrm>
          <a:off x="5390100" y="74266425"/>
          <a:ext cx="982875" cy="1029090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6</xdr:col>
      <xdr:colOff>16950</xdr:colOff>
      <xdr:row>86</xdr:row>
      <xdr:rowOff>27525</xdr:rowOff>
    </xdr:from>
    <xdr:to>
      <xdr:col>7</xdr:col>
      <xdr:colOff>750</xdr:colOff>
      <xdr:row>86</xdr:row>
      <xdr:rowOff>1000125</xdr:rowOff>
    </xdr:to>
    <xdr:pic>
      <xdr:nvPicPr>
        <xdr:cNvPr id="74" name="Imagen 11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/>
      </xdr:nvPicPr>
      <xdr:blipFill>
        <a:blip xmlns:r="http://schemas.openxmlformats.org/officeDocument/2006/relationships" r:embed="rId51"/>
        <a:stretch/>
      </xdr:blipFill>
      <xdr:spPr>
        <a:xfrm>
          <a:off x="5436675" y="88495725"/>
          <a:ext cx="964875" cy="972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27000</xdr:colOff>
      <xdr:row>107</xdr:row>
      <xdr:rowOff>36000</xdr:rowOff>
    </xdr:from>
    <xdr:to>
      <xdr:col>6</xdr:col>
      <xdr:colOff>971280</xdr:colOff>
      <xdr:row>107</xdr:row>
      <xdr:rowOff>988560</xdr:rowOff>
    </xdr:to>
    <xdr:pic>
      <xdr:nvPicPr>
        <xdr:cNvPr id="75" name="Imagen 1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/>
      </xdr:nvPicPr>
      <xdr:blipFill>
        <a:blip xmlns:r="http://schemas.openxmlformats.org/officeDocument/2006/relationships" r:embed="rId52"/>
        <a:stretch/>
      </xdr:blipFill>
      <xdr:spPr>
        <a:xfrm>
          <a:off x="7246800" y="113166000"/>
          <a:ext cx="944280" cy="952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16950</xdr:colOff>
      <xdr:row>49</xdr:row>
      <xdr:rowOff>7425</xdr:rowOff>
    </xdr:from>
    <xdr:to>
      <xdr:col>6</xdr:col>
      <xdr:colOff>952590</xdr:colOff>
      <xdr:row>49</xdr:row>
      <xdr:rowOff>942705</xdr:rowOff>
    </xdr:to>
    <xdr:pic>
      <xdr:nvPicPr>
        <xdr:cNvPr id="76" name="Imagen 18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/>
      </xdr:nvPicPr>
      <xdr:blipFill>
        <a:blip xmlns:r="http://schemas.openxmlformats.org/officeDocument/2006/relationships" r:embed="rId53"/>
        <a:stretch/>
      </xdr:blipFill>
      <xdr:spPr>
        <a:xfrm>
          <a:off x="5436675" y="52128225"/>
          <a:ext cx="935640" cy="935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21960</xdr:colOff>
      <xdr:row>81</xdr:row>
      <xdr:rowOff>0</xdr:rowOff>
    </xdr:from>
    <xdr:to>
      <xdr:col>7</xdr:col>
      <xdr:colOff>19800</xdr:colOff>
      <xdr:row>81</xdr:row>
      <xdr:rowOff>952920</xdr:rowOff>
    </xdr:to>
    <xdr:pic>
      <xdr:nvPicPr>
        <xdr:cNvPr id="78" name="Imagen 58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/>
      </xdr:nvPicPr>
      <xdr:blipFill>
        <a:blip xmlns:r="http://schemas.openxmlformats.org/officeDocument/2006/relationships" r:embed="rId54"/>
        <a:stretch/>
      </xdr:blipFill>
      <xdr:spPr>
        <a:xfrm>
          <a:off x="7241760" y="84700080"/>
          <a:ext cx="1301400" cy="952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18000</xdr:colOff>
      <xdr:row>81</xdr:row>
      <xdr:rowOff>45000</xdr:rowOff>
    </xdr:from>
    <xdr:to>
      <xdr:col>7</xdr:col>
      <xdr:colOff>19080</xdr:colOff>
      <xdr:row>81</xdr:row>
      <xdr:rowOff>969840</xdr:rowOff>
    </xdr:to>
    <xdr:pic>
      <xdr:nvPicPr>
        <xdr:cNvPr id="79" name="Imagen 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/>
      </xdr:nvPicPr>
      <xdr:blipFill>
        <a:blip xmlns:r="http://schemas.openxmlformats.org/officeDocument/2006/relationships" r:embed="rId55"/>
        <a:stretch/>
      </xdr:blipFill>
      <xdr:spPr>
        <a:xfrm>
          <a:off x="7237800" y="84745080"/>
          <a:ext cx="1304640" cy="924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43590</xdr:colOff>
      <xdr:row>82</xdr:row>
      <xdr:rowOff>27000</xdr:rowOff>
    </xdr:from>
    <xdr:to>
      <xdr:col>7</xdr:col>
      <xdr:colOff>390</xdr:colOff>
      <xdr:row>82</xdr:row>
      <xdr:rowOff>968400</xdr:rowOff>
    </xdr:to>
    <xdr:pic>
      <xdr:nvPicPr>
        <xdr:cNvPr id="80" name="Imagen 9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/>
      </xdr:nvPicPr>
      <xdr:blipFill>
        <a:blip xmlns:r="http://schemas.openxmlformats.org/officeDocument/2006/relationships" r:embed="rId56"/>
        <a:stretch/>
      </xdr:blipFill>
      <xdr:spPr>
        <a:xfrm>
          <a:off x="5463315" y="83637450"/>
          <a:ext cx="937875" cy="941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28575</xdr:colOff>
      <xdr:row>84</xdr:row>
      <xdr:rowOff>47624</xdr:rowOff>
    </xdr:from>
    <xdr:to>
      <xdr:col>6</xdr:col>
      <xdr:colOff>952500</xdr:colOff>
      <xdr:row>84</xdr:row>
      <xdr:rowOff>990599</xdr:rowOff>
    </xdr:to>
    <xdr:pic>
      <xdr:nvPicPr>
        <xdr:cNvPr id="81" name="Imagen 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/>
      </xdr:nvPicPr>
      <xdr:blipFill>
        <a:blip xmlns:r="http://schemas.openxmlformats.org/officeDocument/2006/relationships" r:embed="rId57"/>
        <a:stretch/>
      </xdr:blipFill>
      <xdr:spPr>
        <a:xfrm>
          <a:off x="5895975" y="88325324"/>
          <a:ext cx="923925" cy="94297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45000</xdr:colOff>
      <xdr:row>36</xdr:row>
      <xdr:rowOff>28080</xdr:rowOff>
    </xdr:from>
    <xdr:to>
      <xdr:col>6</xdr:col>
      <xdr:colOff>971280</xdr:colOff>
      <xdr:row>36</xdr:row>
      <xdr:rowOff>970920</xdr:rowOff>
    </xdr:to>
    <xdr:pic>
      <xdr:nvPicPr>
        <xdr:cNvPr id="82" name="Imagen 11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/>
      </xdr:nvPicPr>
      <xdr:blipFill>
        <a:blip xmlns:r="http://schemas.openxmlformats.org/officeDocument/2006/relationships" r:embed="rId58"/>
        <a:stretch/>
      </xdr:blipFill>
      <xdr:spPr>
        <a:xfrm>
          <a:off x="7264800" y="37005840"/>
          <a:ext cx="926280" cy="942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36000</xdr:colOff>
      <xdr:row>57</xdr:row>
      <xdr:rowOff>46770</xdr:rowOff>
    </xdr:from>
    <xdr:to>
      <xdr:col>6</xdr:col>
      <xdr:colOff>971280</xdr:colOff>
      <xdr:row>58</xdr:row>
      <xdr:rowOff>15435</xdr:rowOff>
    </xdr:to>
    <xdr:pic>
      <xdr:nvPicPr>
        <xdr:cNvPr id="83" name="Imagen 115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/>
      </xdr:nvPicPr>
      <xdr:blipFill>
        <a:blip xmlns:r="http://schemas.openxmlformats.org/officeDocument/2006/relationships" r:embed="rId59"/>
        <a:stretch/>
      </xdr:blipFill>
      <xdr:spPr>
        <a:xfrm>
          <a:off x="5455725" y="60244770"/>
          <a:ext cx="935280" cy="978315"/>
        </a:xfrm>
        <a:prstGeom prst="rect">
          <a:avLst/>
        </a:prstGeom>
        <a:ln>
          <a:noFill/>
        </a:ln>
      </xdr:spPr>
    </xdr:pic>
    <xdr:clientData/>
  </xdr:twoCellAnchor>
  <xdr:oneCellAnchor>
    <xdr:from>
      <xdr:col>5</xdr:col>
      <xdr:colOff>978975</xdr:colOff>
      <xdr:row>72</xdr:row>
      <xdr:rowOff>55215</xdr:rowOff>
    </xdr:from>
    <xdr:ext cx="964875" cy="945720"/>
    <xdr:pic>
      <xdr:nvPicPr>
        <xdr:cNvPr id="86" name="Imagen 12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/>
      </xdr:nvPicPr>
      <xdr:blipFill>
        <a:blip xmlns:r="http://schemas.openxmlformats.org/officeDocument/2006/relationships" r:embed="rId60"/>
        <a:stretch/>
      </xdr:blipFill>
      <xdr:spPr>
        <a:xfrm>
          <a:off x="5417625" y="76407615"/>
          <a:ext cx="964875" cy="945720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6</xdr:col>
      <xdr:colOff>27000</xdr:colOff>
      <xdr:row>73</xdr:row>
      <xdr:rowOff>142874</xdr:rowOff>
    </xdr:from>
    <xdr:to>
      <xdr:col>7</xdr:col>
      <xdr:colOff>0</xdr:colOff>
      <xdr:row>73</xdr:row>
      <xdr:rowOff>969839</xdr:rowOff>
    </xdr:to>
    <xdr:pic>
      <xdr:nvPicPr>
        <xdr:cNvPr id="87" name="Imagen 125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/>
      </xdr:nvPicPr>
      <xdr:blipFill>
        <a:blip xmlns:r="http://schemas.openxmlformats.org/officeDocument/2006/relationships" r:embed="rId61"/>
        <a:stretch/>
      </xdr:blipFill>
      <xdr:spPr>
        <a:xfrm>
          <a:off x="5446725" y="76495274"/>
          <a:ext cx="954075" cy="82696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18000</xdr:colOff>
      <xdr:row>74</xdr:row>
      <xdr:rowOff>18000</xdr:rowOff>
    </xdr:from>
    <xdr:to>
      <xdr:col>7</xdr:col>
      <xdr:colOff>19800</xdr:colOff>
      <xdr:row>74</xdr:row>
      <xdr:rowOff>974880</xdr:rowOff>
    </xdr:to>
    <xdr:pic>
      <xdr:nvPicPr>
        <xdr:cNvPr id="88" name="Imagen 12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/>
      </xdr:nvPicPr>
      <xdr:blipFill>
        <a:blip xmlns:r="http://schemas.openxmlformats.org/officeDocument/2006/relationships" r:embed="rId62"/>
        <a:stretch/>
      </xdr:blipFill>
      <xdr:spPr>
        <a:xfrm>
          <a:off x="7237800" y="77610240"/>
          <a:ext cx="1305360" cy="956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9000</xdr:colOff>
      <xdr:row>87</xdr:row>
      <xdr:rowOff>10440</xdr:rowOff>
    </xdr:from>
    <xdr:to>
      <xdr:col>7</xdr:col>
      <xdr:colOff>19440</xdr:colOff>
      <xdr:row>87</xdr:row>
      <xdr:rowOff>973800</xdr:rowOff>
    </xdr:to>
    <xdr:pic>
      <xdr:nvPicPr>
        <xdr:cNvPr id="89" name="Imagen 129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/>
      </xdr:nvPicPr>
      <xdr:blipFill>
        <a:blip xmlns:r="http://schemas.openxmlformats.org/officeDocument/2006/relationships" r:embed="rId63"/>
        <a:stretch/>
      </xdr:blipFill>
      <xdr:spPr>
        <a:xfrm>
          <a:off x="7228800" y="90802440"/>
          <a:ext cx="1314000" cy="963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45000</xdr:colOff>
      <xdr:row>93</xdr:row>
      <xdr:rowOff>19800</xdr:rowOff>
    </xdr:from>
    <xdr:to>
      <xdr:col>7</xdr:col>
      <xdr:colOff>19800</xdr:colOff>
      <xdr:row>93</xdr:row>
      <xdr:rowOff>971280</xdr:rowOff>
    </xdr:to>
    <xdr:pic>
      <xdr:nvPicPr>
        <xdr:cNvPr id="92" name="Imagen 13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/>
      </xdr:nvPicPr>
      <xdr:blipFill>
        <a:blip xmlns:r="http://schemas.openxmlformats.org/officeDocument/2006/relationships" r:embed="rId64"/>
        <a:stretch/>
      </xdr:blipFill>
      <xdr:spPr>
        <a:xfrm>
          <a:off x="7264800" y="97919640"/>
          <a:ext cx="1278360" cy="951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45000</xdr:colOff>
      <xdr:row>94</xdr:row>
      <xdr:rowOff>36000</xdr:rowOff>
    </xdr:from>
    <xdr:to>
      <xdr:col>7</xdr:col>
      <xdr:colOff>19800</xdr:colOff>
      <xdr:row>94</xdr:row>
      <xdr:rowOff>989640</xdr:rowOff>
    </xdr:to>
    <xdr:pic>
      <xdr:nvPicPr>
        <xdr:cNvPr id="93" name="Imagen 139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/>
      </xdr:nvPicPr>
      <xdr:blipFill>
        <a:blip xmlns:r="http://schemas.openxmlformats.org/officeDocument/2006/relationships" r:embed="rId65"/>
        <a:stretch/>
      </xdr:blipFill>
      <xdr:spPr>
        <a:xfrm>
          <a:off x="7264800" y="98951040"/>
          <a:ext cx="1278360" cy="953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36000</xdr:colOff>
      <xdr:row>92</xdr:row>
      <xdr:rowOff>44280</xdr:rowOff>
    </xdr:from>
    <xdr:to>
      <xdr:col>7</xdr:col>
      <xdr:colOff>19440</xdr:colOff>
      <xdr:row>92</xdr:row>
      <xdr:rowOff>968040</xdr:rowOff>
    </xdr:to>
    <xdr:pic>
      <xdr:nvPicPr>
        <xdr:cNvPr id="94" name="Imagen 14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/>
      </xdr:nvPicPr>
      <xdr:blipFill>
        <a:blip xmlns:r="http://schemas.openxmlformats.org/officeDocument/2006/relationships" r:embed="rId66"/>
        <a:stretch/>
      </xdr:blipFill>
      <xdr:spPr>
        <a:xfrm>
          <a:off x="7255800" y="96928560"/>
          <a:ext cx="1287000" cy="923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89640</xdr:colOff>
      <xdr:row>128</xdr:row>
      <xdr:rowOff>1004040</xdr:rowOff>
    </xdr:from>
    <xdr:to>
      <xdr:col>6</xdr:col>
      <xdr:colOff>914040</xdr:colOff>
      <xdr:row>129</xdr:row>
      <xdr:rowOff>1004040</xdr:rowOff>
    </xdr:to>
    <xdr:pic>
      <xdr:nvPicPr>
        <xdr:cNvPr id="95" name="Imagen 3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/>
      </xdr:nvPicPr>
      <xdr:blipFill>
        <a:blip xmlns:r="http://schemas.openxmlformats.org/officeDocument/2006/relationships" r:embed="rId67"/>
        <a:stretch/>
      </xdr:blipFill>
      <xdr:spPr>
        <a:xfrm>
          <a:off x="7309440" y="135456840"/>
          <a:ext cx="824400" cy="1022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76320</xdr:colOff>
      <xdr:row>95</xdr:row>
      <xdr:rowOff>51840</xdr:rowOff>
    </xdr:from>
    <xdr:to>
      <xdr:col>7</xdr:col>
      <xdr:colOff>4338</xdr:colOff>
      <xdr:row>95</xdr:row>
      <xdr:rowOff>990360</xdr:rowOff>
    </xdr:to>
    <xdr:pic>
      <xdr:nvPicPr>
        <xdr:cNvPr id="96" name="Imagen 64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/>
      </xdr:nvPicPr>
      <xdr:blipFill>
        <a:blip xmlns:r="http://schemas.openxmlformats.org/officeDocument/2006/relationships" r:embed="rId68"/>
        <a:stretch/>
      </xdr:blipFill>
      <xdr:spPr>
        <a:xfrm>
          <a:off x="7296120" y="99982080"/>
          <a:ext cx="1227600" cy="938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104760</xdr:colOff>
      <xdr:row>23</xdr:row>
      <xdr:rowOff>76320</xdr:rowOff>
    </xdr:from>
    <xdr:to>
      <xdr:col>6</xdr:col>
      <xdr:colOff>914400</xdr:colOff>
      <xdr:row>23</xdr:row>
      <xdr:rowOff>952500</xdr:rowOff>
    </xdr:to>
    <xdr:pic>
      <xdr:nvPicPr>
        <xdr:cNvPr id="97" name="Imagen 5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/>
      </xdr:nvPicPr>
      <xdr:blipFill>
        <a:blip xmlns:r="http://schemas.openxmlformats.org/officeDocument/2006/relationships" r:embed="rId69"/>
        <a:stretch/>
      </xdr:blipFill>
      <xdr:spPr>
        <a:xfrm>
          <a:off x="5524485" y="24936570"/>
          <a:ext cx="809640" cy="8761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133200</xdr:colOff>
      <xdr:row>20</xdr:row>
      <xdr:rowOff>28440</xdr:rowOff>
    </xdr:from>
    <xdr:to>
      <xdr:col>6</xdr:col>
      <xdr:colOff>856080</xdr:colOff>
      <xdr:row>21</xdr:row>
      <xdr:rowOff>351</xdr:rowOff>
    </xdr:to>
    <xdr:pic>
      <xdr:nvPicPr>
        <xdr:cNvPr id="99" name="Imagen 10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/>
      </xdr:nvPicPr>
      <xdr:blipFill>
        <a:blip xmlns:r="http://schemas.openxmlformats.org/officeDocument/2006/relationships" r:embed="rId70"/>
        <a:stretch/>
      </xdr:blipFill>
      <xdr:spPr>
        <a:xfrm>
          <a:off x="7353000" y="24822000"/>
          <a:ext cx="722880" cy="978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114120</xdr:colOff>
      <xdr:row>21</xdr:row>
      <xdr:rowOff>85680</xdr:rowOff>
    </xdr:from>
    <xdr:to>
      <xdr:col>6</xdr:col>
      <xdr:colOff>916920</xdr:colOff>
      <xdr:row>21</xdr:row>
      <xdr:rowOff>972360</xdr:rowOff>
    </xdr:to>
    <xdr:pic>
      <xdr:nvPicPr>
        <xdr:cNvPr id="100" name="Imagen 11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/>
      </xdr:nvPicPr>
      <xdr:blipFill>
        <a:blip xmlns:r="http://schemas.openxmlformats.org/officeDocument/2006/relationships" r:embed="rId71"/>
        <a:stretch/>
      </xdr:blipFill>
      <xdr:spPr>
        <a:xfrm>
          <a:off x="7333920" y="25894440"/>
          <a:ext cx="802800" cy="886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790695</xdr:colOff>
      <xdr:row>0</xdr:row>
      <xdr:rowOff>1275</xdr:rowOff>
    </xdr:from>
    <xdr:to>
      <xdr:col>10</xdr:col>
      <xdr:colOff>482175</xdr:colOff>
      <xdr:row>0</xdr:row>
      <xdr:rowOff>901635</xdr:rowOff>
    </xdr:to>
    <xdr:pic>
      <xdr:nvPicPr>
        <xdr:cNvPr id="102" name="Imagen 7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/>
      </xdr:nvPicPr>
      <xdr:blipFill>
        <a:blip xmlns:r="http://schemas.openxmlformats.org/officeDocument/2006/relationships" r:embed="rId72"/>
        <a:stretch/>
      </xdr:blipFill>
      <xdr:spPr>
        <a:xfrm>
          <a:off x="6658095" y="1275"/>
          <a:ext cx="3834855" cy="900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50760</xdr:colOff>
      <xdr:row>15</xdr:row>
      <xdr:rowOff>28575</xdr:rowOff>
    </xdr:from>
    <xdr:to>
      <xdr:col>6</xdr:col>
      <xdr:colOff>955800</xdr:colOff>
      <xdr:row>15</xdr:row>
      <xdr:rowOff>952500</xdr:rowOff>
    </xdr:to>
    <xdr:pic>
      <xdr:nvPicPr>
        <xdr:cNvPr id="103" name="Imagen 9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/>
      </xdr:nvPicPr>
      <xdr:blipFill>
        <a:blip xmlns:r="http://schemas.openxmlformats.org/officeDocument/2006/relationships" r:embed="rId73"/>
        <a:stretch/>
      </xdr:blipFill>
      <xdr:spPr>
        <a:xfrm>
          <a:off x="5470485" y="16811625"/>
          <a:ext cx="905040" cy="92392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38160</xdr:colOff>
      <xdr:row>88</xdr:row>
      <xdr:rowOff>50760</xdr:rowOff>
    </xdr:from>
    <xdr:to>
      <xdr:col>6</xdr:col>
      <xdr:colOff>971280</xdr:colOff>
      <xdr:row>88</xdr:row>
      <xdr:rowOff>974520</xdr:rowOff>
    </xdr:to>
    <xdr:pic>
      <xdr:nvPicPr>
        <xdr:cNvPr id="104" name="Imagen 11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/>
      </xdr:nvPicPr>
      <xdr:blipFill>
        <a:blip xmlns:r="http://schemas.openxmlformats.org/officeDocument/2006/relationships" r:embed="rId74"/>
        <a:stretch/>
      </xdr:blipFill>
      <xdr:spPr>
        <a:xfrm>
          <a:off x="7257960" y="91858320"/>
          <a:ext cx="933120" cy="923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101520</xdr:colOff>
      <xdr:row>39</xdr:row>
      <xdr:rowOff>25560</xdr:rowOff>
    </xdr:from>
    <xdr:to>
      <xdr:col>6</xdr:col>
      <xdr:colOff>856440</xdr:colOff>
      <xdr:row>39</xdr:row>
      <xdr:rowOff>932760</xdr:rowOff>
    </xdr:to>
    <xdr:pic>
      <xdr:nvPicPr>
        <xdr:cNvPr id="107" name="Imagen 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/>
      </xdr:nvPicPr>
      <xdr:blipFill>
        <a:blip xmlns:r="http://schemas.openxmlformats.org/officeDocument/2006/relationships" r:embed="rId75"/>
        <a:stretch/>
      </xdr:blipFill>
      <xdr:spPr>
        <a:xfrm>
          <a:off x="7321320" y="41064840"/>
          <a:ext cx="754920" cy="907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28575</xdr:colOff>
      <xdr:row>16</xdr:row>
      <xdr:rowOff>60900</xdr:rowOff>
    </xdr:from>
    <xdr:to>
      <xdr:col>6</xdr:col>
      <xdr:colOff>939075</xdr:colOff>
      <xdr:row>16</xdr:row>
      <xdr:rowOff>952500</xdr:rowOff>
    </xdr:to>
    <xdr:pic>
      <xdr:nvPicPr>
        <xdr:cNvPr id="109" name="Imagen 14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/>
      </xdr:nvPicPr>
      <xdr:blipFill>
        <a:blip xmlns:r="http://schemas.openxmlformats.org/officeDocument/2006/relationships" r:embed="rId76"/>
        <a:stretch/>
      </xdr:blipFill>
      <xdr:spPr>
        <a:xfrm>
          <a:off x="5895975" y="16215300"/>
          <a:ext cx="910500" cy="891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114480</xdr:colOff>
      <xdr:row>17</xdr:row>
      <xdr:rowOff>15120</xdr:rowOff>
    </xdr:from>
    <xdr:to>
      <xdr:col>6</xdr:col>
      <xdr:colOff>876240</xdr:colOff>
      <xdr:row>17</xdr:row>
      <xdr:rowOff>952560</xdr:rowOff>
    </xdr:to>
    <xdr:pic>
      <xdr:nvPicPr>
        <xdr:cNvPr id="111" name="Imagen 145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/>
      </xdr:nvPicPr>
      <xdr:blipFill>
        <a:blip xmlns:r="http://schemas.openxmlformats.org/officeDocument/2006/relationships" r:embed="rId77"/>
        <a:stretch/>
      </xdr:blipFill>
      <xdr:spPr>
        <a:xfrm>
          <a:off x="7334280" y="22777920"/>
          <a:ext cx="761760" cy="937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123840</xdr:colOff>
      <xdr:row>125</xdr:row>
      <xdr:rowOff>57240</xdr:rowOff>
    </xdr:from>
    <xdr:to>
      <xdr:col>6</xdr:col>
      <xdr:colOff>971280</xdr:colOff>
      <xdr:row>125</xdr:row>
      <xdr:rowOff>936360</xdr:rowOff>
    </xdr:to>
    <xdr:pic>
      <xdr:nvPicPr>
        <xdr:cNvPr id="112" name="Imagen 3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/>
      </xdr:nvPicPr>
      <xdr:blipFill>
        <a:blip xmlns:r="http://schemas.openxmlformats.org/officeDocument/2006/relationships" r:embed="rId78"/>
        <a:stretch/>
      </xdr:blipFill>
      <xdr:spPr>
        <a:xfrm>
          <a:off x="7343640" y="130448520"/>
          <a:ext cx="847440" cy="879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5</xdr:col>
      <xdr:colOff>971550</xdr:colOff>
      <xdr:row>109</xdr:row>
      <xdr:rowOff>981075</xdr:rowOff>
    </xdr:from>
    <xdr:to>
      <xdr:col>7</xdr:col>
      <xdr:colOff>10275</xdr:colOff>
      <xdr:row>110</xdr:row>
      <xdr:rowOff>977100</xdr:rowOff>
    </xdr:to>
    <xdr:pic>
      <xdr:nvPicPr>
        <xdr:cNvPr id="113" name="Imagen 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/>
      </xdr:nvPicPr>
      <xdr:blipFill>
        <a:blip xmlns:r="http://schemas.openxmlformats.org/officeDocument/2006/relationships" r:embed="rId79"/>
        <a:stretch/>
      </xdr:blipFill>
      <xdr:spPr>
        <a:xfrm>
          <a:off x="5857875" y="116138325"/>
          <a:ext cx="1000875" cy="100567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57240</xdr:colOff>
      <xdr:row>27</xdr:row>
      <xdr:rowOff>57240</xdr:rowOff>
    </xdr:from>
    <xdr:to>
      <xdr:col>7</xdr:col>
      <xdr:colOff>1440</xdr:colOff>
      <xdr:row>27</xdr:row>
      <xdr:rowOff>1005315</xdr:rowOff>
    </xdr:to>
    <xdr:pic>
      <xdr:nvPicPr>
        <xdr:cNvPr id="114" name="Imagen 14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/>
      </xdr:nvPicPr>
      <xdr:blipFill>
        <a:blip xmlns:r="http://schemas.openxmlformats.org/officeDocument/2006/relationships" r:embed="rId80"/>
        <a:stretch/>
      </xdr:blipFill>
      <xdr:spPr>
        <a:xfrm flipH="1">
          <a:off x="7277040" y="31958280"/>
          <a:ext cx="1247760" cy="957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76320</xdr:colOff>
      <xdr:row>119</xdr:row>
      <xdr:rowOff>130680</xdr:rowOff>
    </xdr:from>
    <xdr:to>
      <xdr:col>6</xdr:col>
      <xdr:colOff>952200</xdr:colOff>
      <xdr:row>119</xdr:row>
      <xdr:rowOff>914040</xdr:rowOff>
    </xdr:to>
    <xdr:pic>
      <xdr:nvPicPr>
        <xdr:cNvPr id="115" name="Imagen 4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/>
      </xdr:nvPicPr>
      <xdr:blipFill>
        <a:blip xmlns:r="http://schemas.openxmlformats.org/officeDocument/2006/relationships" r:embed="rId81"/>
        <a:stretch/>
      </xdr:blipFill>
      <xdr:spPr>
        <a:xfrm>
          <a:off x="7296120" y="125445240"/>
          <a:ext cx="875880" cy="783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21240</xdr:colOff>
      <xdr:row>45</xdr:row>
      <xdr:rowOff>164160</xdr:rowOff>
    </xdr:from>
    <xdr:to>
      <xdr:col>6</xdr:col>
      <xdr:colOff>910440</xdr:colOff>
      <xdr:row>45</xdr:row>
      <xdr:rowOff>817560</xdr:rowOff>
    </xdr:to>
    <xdr:pic>
      <xdr:nvPicPr>
        <xdr:cNvPr id="116" name="Imagen 1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/>
      </xdr:nvPicPr>
      <xdr:blipFill>
        <a:blip xmlns:r="http://schemas.openxmlformats.org/officeDocument/2006/relationships" r:embed="rId82"/>
        <a:stretch/>
      </xdr:blipFill>
      <xdr:spPr>
        <a:xfrm>
          <a:off x="7241040" y="48310920"/>
          <a:ext cx="889200" cy="653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37800</xdr:colOff>
      <xdr:row>4</xdr:row>
      <xdr:rowOff>123825</xdr:rowOff>
    </xdr:from>
    <xdr:to>
      <xdr:col>6</xdr:col>
      <xdr:colOff>970920</xdr:colOff>
      <xdr:row>4</xdr:row>
      <xdr:rowOff>1164960</xdr:rowOff>
    </xdr:to>
    <xdr:pic>
      <xdr:nvPicPr>
        <xdr:cNvPr id="118" name="Imagen 146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/>
      </xdr:nvPicPr>
      <xdr:blipFill>
        <a:blip xmlns:r="http://schemas.openxmlformats.org/officeDocument/2006/relationships" r:embed="rId83"/>
        <a:stretch/>
      </xdr:blipFill>
      <xdr:spPr>
        <a:xfrm>
          <a:off x="5457525" y="2333625"/>
          <a:ext cx="933120" cy="104113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51840</xdr:colOff>
      <xdr:row>6</xdr:row>
      <xdr:rowOff>63720</xdr:rowOff>
    </xdr:from>
    <xdr:to>
      <xdr:col>6</xdr:col>
      <xdr:colOff>929520</xdr:colOff>
      <xdr:row>6</xdr:row>
      <xdr:rowOff>932760</xdr:rowOff>
    </xdr:to>
    <xdr:pic>
      <xdr:nvPicPr>
        <xdr:cNvPr id="120" name="Imagen 150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/>
      </xdr:nvPicPr>
      <xdr:blipFill>
        <a:blip xmlns:r="http://schemas.openxmlformats.org/officeDocument/2006/relationships" r:embed="rId84"/>
        <a:stretch/>
      </xdr:blipFill>
      <xdr:spPr>
        <a:xfrm>
          <a:off x="7271640" y="4549680"/>
          <a:ext cx="877680" cy="869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35640</xdr:colOff>
      <xdr:row>7</xdr:row>
      <xdr:rowOff>71280</xdr:rowOff>
    </xdr:from>
    <xdr:to>
      <xdr:col>6</xdr:col>
      <xdr:colOff>893160</xdr:colOff>
      <xdr:row>7</xdr:row>
      <xdr:rowOff>971280</xdr:rowOff>
    </xdr:to>
    <xdr:pic>
      <xdr:nvPicPr>
        <xdr:cNvPr id="121" name="Imagen 15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/>
      </xdr:nvPicPr>
      <xdr:blipFill>
        <a:blip xmlns:r="http://schemas.openxmlformats.org/officeDocument/2006/relationships" r:embed="rId85"/>
        <a:stretch/>
      </xdr:blipFill>
      <xdr:spPr>
        <a:xfrm>
          <a:off x="7255440" y="5572800"/>
          <a:ext cx="857520" cy="900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66240</xdr:colOff>
      <xdr:row>8</xdr:row>
      <xdr:rowOff>49680</xdr:rowOff>
    </xdr:from>
    <xdr:to>
      <xdr:col>6</xdr:col>
      <xdr:colOff>972000</xdr:colOff>
      <xdr:row>8</xdr:row>
      <xdr:rowOff>971550</xdr:rowOff>
    </xdr:to>
    <xdr:pic>
      <xdr:nvPicPr>
        <xdr:cNvPr id="122" name="Imagen 15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/>
      </xdr:nvPicPr>
      <xdr:blipFill>
        <a:blip xmlns:r="http://schemas.openxmlformats.org/officeDocument/2006/relationships" r:embed="rId86"/>
        <a:stretch/>
      </xdr:blipFill>
      <xdr:spPr>
        <a:xfrm>
          <a:off x="5485965" y="4716930"/>
          <a:ext cx="905760" cy="92187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47625</xdr:colOff>
      <xdr:row>9</xdr:row>
      <xdr:rowOff>85725</xdr:rowOff>
    </xdr:from>
    <xdr:to>
      <xdr:col>6</xdr:col>
      <xdr:colOff>955080</xdr:colOff>
      <xdr:row>9</xdr:row>
      <xdr:rowOff>974880</xdr:rowOff>
    </xdr:to>
    <xdr:pic>
      <xdr:nvPicPr>
        <xdr:cNvPr id="123" name="Imagen 157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/>
      </xdr:nvPicPr>
      <xdr:blipFill>
        <a:blip xmlns:r="http://schemas.openxmlformats.org/officeDocument/2006/relationships" r:embed="rId87"/>
        <a:stretch/>
      </xdr:blipFill>
      <xdr:spPr>
        <a:xfrm>
          <a:off x="5915025" y="10487025"/>
          <a:ext cx="907455" cy="88915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47520</xdr:colOff>
      <xdr:row>40</xdr:row>
      <xdr:rowOff>47520</xdr:rowOff>
    </xdr:from>
    <xdr:to>
      <xdr:col>6</xdr:col>
      <xdr:colOff>914400</xdr:colOff>
      <xdr:row>40</xdr:row>
      <xdr:rowOff>972720</xdr:rowOff>
    </xdr:to>
    <xdr:pic>
      <xdr:nvPicPr>
        <xdr:cNvPr id="124" name="Imagen 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/>
      </xdr:nvPicPr>
      <xdr:blipFill>
        <a:blip xmlns:r="http://schemas.openxmlformats.org/officeDocument/2006/relationships" r:embed="rId88"/>
        <a:stretch/>
      </xdr:blipFill>
      <xdr:spPr>
        <a:xfrm>
          <a:off x="7267320" y="42102000"/>
          <a:ext cx="866880" cy="925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95400</xdr:colOff>
      <xdr:row>11</xdr:row>
      <xdr:rowOff>83880</xdr:rowOff>
    </xdr:from>
    <xdr:to>
      <xdr:col>6</xdr:col>
      <xdr:colOff>932760</xdr:colOff>
      <xdr:row>11</xdr:row>
      <xdr:rowOff>932760</xdr:rowOff>
    </xdr:to>
    <xdr:pic>
      <xdr:nvPicPr>
        <xdr:cNvPr id="125" name="Imagen 2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/>
      </xdr:nvPicPr>
      <xdr:blipFill>
        <a:blip xmlns:r="http://schemas.openxmlformats.org/officeDocument/2006/relationships" r:embed="rId89"/>
        <a:stretch/>
      </xdr:blipFill>
      <xdr:spPr>
        <a:xfrm>
          <a:off x="7315200" y="13708440"/>
          <a:ext cx="837360" cy="848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57150</xdr:colOff>
      <xdr:row>37</xdr:row>
      <xdr:rowOff>38100</xdr:rowOff>
    </xdr:from>
    <xdr:to>
      <xdr:col>6</xdr:col>
      <xdr:colOff>952200</xdr:colOff>
      <xdr:row>37</xdr:row>
      <xdr:rowOff>971280</xdr:rowOff>
    </xdr:to>
    <xdr:pic>
      <xdr:nvPicPr>
        <xdr:cNvPr id="126" name="Imagen 5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/>
      </xdr:nvPicPr>
      <xdr:blipFill>
        <a:blip xmlns:r="http://schemas.openxmlformats.org/officeDocument/2006/relationships" r:embed="rId90"/>
        <a:stretch/>
      </xdr:blipFill>
      <xdr:spPr>
        <a:xfrm>
          <a:off x="5476875" y="37014150"/>
          <a:ext cx="895050" cy="9331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968400</xdr:colOff>
      <xdr:row>41</xdr:row>
      <xdr:rowOff>952200</xdr:rowOff>
    </xdr:to>
    <xdr:pic>
      <xdr:nvPicPr>
        <xdr:cNvPr id="127" name="Imagen 5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/>
      </xdr:nvPicPr>
      <xdr:blipFill>
        <a:blip xmlns:r="http://schemas.openxmlformats.org/officeDocument/2006/relationships" r:embed="rId91"/>
        <a:stretch/>
      </xdr:blipFill>
      <xdr:spPr>
        <a:xfrm>
          <a:off x="7219800" y="43070040"/>
          <a:ext cx="968400" cy="952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11880</xdr:colOff>
      <xdr:row>131</xdr:row>
      <xdr:rowOff>11880</xdr:rowOff>
    </xdr:from>
    <xdr:to>
      <xdr:col>6</xdr:col>
      <xdr:colOff>971640</xdr:colOff>
      <xdr:row>131</xdr:row>
      <xdr:rowOff>973440</xdr:rowOff>
    </xdr:to>
    <xdr:pic>
      <xdr:nvPicPr>
        <xdr:cNvPr id="129" name="Imagen 75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/>
      </xdr:nvPicPr>
      <xdr:blipFill>
        <a:blip xmlns:r="http://schemas.openxmlformats.org/officeDocument/2006/relationships" r:embed="rId92"/>
        <a:stretch/>
      </xdr:blipFill>
      <xdr:spPr>
        <a:xfrm>
          <a:off x="7231680" y="137510640"/>
          <a:ext cx="959760" cy="961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77040</xdr:colOff>
      <xdr:row>132</xdr:row>
      <xdr:rowOff>71280</xdr:rowOff>
    </xdr:from>
    <xdr:to>
      <xdr:col>6</xdr:col>
      <xdr:colOff>955800</xdr:colOff>
      <xdr:row>132</xdr:row>
      <xdr:rowOff>989280</xdr:rowOff>
    </xdr:to>
    <xdr:pic>
      <xdr:nvPicPr>
        <xdr:cNvPr id="131" name="Imagen 10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/>
      </xdr:nvPicPr>
      <xdr:blipFill>
        <a:blip xmlns:r="http://schemas.openxmlformats.org/officeDocument/2006/relationships" r:embed="rId93"/>
        <a:stretch/>
      </xdr:blipFill>
      <xdr:spPr>
        <a:xfrm>
          <a:off x="7296840" y="139600800"/>
          <a:ext cx="878760" cy="918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22320</xdr:colOff>
      <xdr:row>85</xdr:row>
      <xdr:rowOff>20160</xdr:rowOff>
    </xdr:from>
    <xdr:to>
      <xdr:col>7</xdr:col>
      <xdr:colOff>1203</xdr:colOff>
      <xdr:row>85</xdr:row>
      <xdr:rowOff>986760</xdr:rowOff>
    </xdr:to>
    <xdr:pic>
      <xdr:nvPicPr>
        <xdr:cNvPr id="133" name="Imagen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/>
      </xdr:nvPicPr>
      <xdr:blipFill>
        <a:blip xmlns:r="http://schemas.openxmlformats.org/officeDocument/2006/relationships" r:embed="rId94"/>
        <a:stretch/>
      </xdr:blipFill>
      <xdr:spPr>
        <a:xfrm>
          <a:off x="7242120" y="87766200"/>
          <a:ext cx="1230840" cy="9666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8" name="_x0000_t202" hidden="1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6" name="_x0000_t202" hidden="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4" name="_x0000_t202" hidden="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2" name="_x0000_t202" hidden="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0" name="_x0000_t202" hidden="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28" name="_x0000_t202" hidden="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26" name="_x0000_t202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" name="AutoShape 14">
          <a:extLst>
            <a:ext uri="{FF2B5EF4-FFF2-40B4-BE49-F238E27FC236}">
              <a16:creationId xmlns:a16="http://schemas.microsoft.com/office/drawing/2014/main" id="{40083270-AB70-4361-85C2-C6506653146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56" name="AutoShape 12">
          <a:extLst>
            <a:ext uri="{FF2B5EF4-FFF2-40B4-BE49-F238E27FC236}">
              <a16:creationId xmlns:a16="http://schemas.microsoft.com/office/drawing/2014/main" id="{571AB912-F9C5-4778-B6BF-F28684F4477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28" name="AutoShape 10">
          <a:extLst>
            <a:ext uri="{FF2B5EF4-FFF2-40B4-BE49-F238E27FC236}">
              <a16:creationId xmlns:a16="http://schemas.microsoft.com/office/drawing/2014/main" id="{7625C1BC-DDCF-4C2E-AE03-200974A8226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4" name="AutoShape 8">
          <a:extLst>
            <a:ext uri="{FF2B5EF4-FFF2-40B4-BE49-F238E27FC236}">
              <a16:creationId xmlns:a16="http://schemas.microsoft.com/office/drawing/2014/main" id="{3E67B4A9-D17A-4A36-BD6D-C8D1BB7E2A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5" name="AutoShape 6">
          <a:extLst>
            <a:ext uri="{FF2B5EF4-FFF2-40B4-BE49-F238E27FC236}">
              <a16:creationId xmlns:a16="http://schemas.microsoft.com/office/drawing/2014/main" id="{9BC4A8E3-999C-4479-80D5-429180970E4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6" name="AutoShape 4">
          <a:extLst>
            <a:ext uri="{FF2B5EF4-FFF2-40B4-BE49-F238E27FC236}">
              <a16:creationId xmlns:a16="http://schemas.microsoft.com/office/drawing/2014/main" id="{87058EEB-84A9-4627-B9E7-A397CA50BB4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7" name="AutoShape 2">
          <a:extLst>
            <a:ext uri="{FF2B5EF4-FFF2-40B4-BE49-F238E27FC236}">
              <a16:creationId xmlns:a16="http://schemas.microsoft.com/office/drawing/2014/main" id="{450D7C3B-6E26-47B0-92A1-A1CE93F09C0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8" name="AutoShape 14">
          <a:extLst>
            <a:ext uri="{FF2B5EF4-FFF2-40B4-BE49-F238E27FC236}">
              <a16:creationId xmlns:a16="http://schemas.microsoft.com/office/drawing/2014/main" id="{04BDC42C-B4E4-48FA-9183-02F33594BA8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9" name="AutoShape 12">
          <a:extLst>
            <a:ext uri="{FF2B5EF4-FFF2-40B4-BE49-F238E27FC236}">
              <a16:creationId xmlns:a16="http://schemas.microsoft.com/office/drawing/2014/main" id="{EF4F912A-629E-49E4-AB34-FD139B3B9F3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0" name="AutoShape 10">
          <a:extLst>
            <a:ext uri="{FF2B5EF4-FFF2-40B4-BE49-F238E27FC236}">
              <a16:creationId xmlns:a16="http://schemas.microsoft.com/office/drawing/2014/main" id="{459AB7A2-895A-4F5A-B651-8A98DE2BF77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1" name="AutoShape 8">
          <a:extLst>
            <a:ext uri="{FF2B5EF4-FFF2-40B4-BE49-F238E27FC236}">
              <a16:creationId xmlns:a16="http://schemas.microsoft.com/office/drawing/2014/main" id="{F3A825D6-AC53-4654-9EBA-DDE44271D54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2" name="AutoShape 6">
          <a:extLst>
            <a:ext uri="{FF2B5EF4-FFF2-40B4-BE49-F238E27FC236}">
              <a16:creationId xmlns:a16="http://schemas.microsoft.com/office/drawing/2014/main" id="{CAAC3C5C-F822-4B84-B149-A4413FB878A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3" name="AutoShape 4">
          <a:extLst>
            <a:ext uri="{FF2B5EF4-FFF2-40B4-BE49-F238E27FC236}">
              <a16:creationId xmlns:a16="http://schemas.microsoft.com/office/drawing/2014/main" id="{BE5ECCA0-D961-4087-97C6-6A10139E904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4" name="AutoShape 2">
          <a:extLst>
            <a:ext uri="{FF2B5EF4-FFF2-40B4-BE49-F238E27FC236}">
              <a16:creationId xmlns:a16="http://schemas.microsoft.com/office/drawing/2014/main" id="{AADC9DD3-F19D-4841-A969-AD234224BCC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5" name="AutoShape 14">
          <a:extLst>
            <a:ext uri="{FF2B5EF4-FFF2-40B4-BE49-F238E27FC236}">
              <a16:creationId xmlns:a16="http://schemas.microsoft.com/office/drawing/2014/main" id="{8BDEEBCE-1828-4DEE-AEF8-CE78B17B351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6" name="AutoShape 12">
          <a:extLst>
            <a:ext uri="{FF2B5EF4-FFF2-40B4-BE49-F238E27FC236}">
              <a16:creationId xmlns:a16="http://schemas.microsoft.com/office/drawing/2014/main" id="{93FB12A7-E302-4460-939E-1F3A8F51E91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7" name="AutoShape 10">
          <a:extLst>
            <a:ext uri="{FF2B5EF4-FFF2-40B4-BE49-F238E27FC236}">
              <a16:creationId xmlns:a16="http://schemas.microsoft.com/office/drawing/2014/main" id="{E503857C-41A5-4A91-B869-95D960DDF39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8" name="AutoShape 8">
          <a:extLst>
            <a:ext uri="{FF2B5EF4-FFF2-40B4-BE49-F238E27FC236}">
              <a16:creationId xmlns:a16="http://schemas.microsoft.com/office/drawing/2014/main" id="{7380C083-D190-4013-9634-7553BC8248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49" name="AutoShape 6">
          <a:extLst>
            <a:ext uri="{FF2B5EF4-FFF2-40B4-BE49-F238E27FC236}">
              <a16:creationId xmlns:a16="http://schemas.microsoft.com/office/drawing/2014/main" id="{06DD4457-455D-48B6-A1BA-118154B3A75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0" name="AutoShape 4">
          <a:extLst>
            <a:ext uri="{FF2B5EF4-FFF2-40B4-BE49-F238E27FC236}">
              <a16:creationId xmlns:a16="http://schemas.microsoft.com/office/drawing/2014/main" id="{EA54E2C6-7B53-4CC4-9966-E519EEE350B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1" name="AutoShape 2">
          <a:extLst>
            <a:ext uri="{FF2B5EF4-FFF2-40B4-BE49-F238E27FC236}">
              <a16:creationId xmlns:a16="http://schemas.microsoft.com/office/drawing/2014/main" id="{CFC7DD16-26A6-4EC6-825A-2A9F7E8A053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2" name="AutoShape 14">
          <a:extLst>
            <a:ext uri="{FF2B5EF4-FFF2-40B4-BE49-F238E27FC236}">
              <a16:creationId xmlns:a16="http://schemas.microsoft.com/office/drawing/2014/main" id="{A98B6427-5DE1-4F79-94C2-71C3D558A8D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3" name="AutoShape 12">
          <a:extLst>
            <a:ext uri="{FF2B5EF4-FFF2-40B4-BE49-F238E27FC236}">
              <a16:creationId xmlns:a16="http://schemas.microsoft.com/office/drawing/2014/main" id="{78EA6B5C-4AD2-4DFC-A472-389BB2F116F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4" name="AutoShape 10">
          <a:extLst>
            <a:ext uri="{FF2B5EF4-FFF2-40B4-BE49-F238E27FC236}">
              <a16:creationId xmlns:a16="http://schemas.microsoft.com/office/drawing/2014/main" id="{677290B8-B66E-46CE-8F21-7F7EEA44AC6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5" name="AutoShape 8">
          <a:extLst>
            <a:ext uri="{FF2B5EF4-FFF2-40B4-BE49-F238E27FC236}">
              <a16:creationId xmlns:a16="http://schemas.microsoft.com/office/drawing/2014/main" id="{1F206490-F38D-4310-9E6F-6D608DD96F6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6" name="AutoShape 6">
          <a:extLst>
            <a:ext uri="{FF2B5EF4-FFF2-40B4-BE49-F238E27FC236}">
              <a16:creationId xmlns:a16="http://schemas.microsoft.com/office/drawing/2014/main" id="{65D67241-229E-4B2A-A007-86B874FC87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7" name="AutoShape 4">
          <a:extLst>
            <a:ext uri="{FF2B5EF4-FFF2-40B4-BE49-F238E27FC236}">
              <a16:creationId xmlns:a16="http://schemas.microsoft.com/office/drawing/2014/main" id="{64CEEB8D-C90F-49A1-BF04-D7C945B03C3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8" name="AutoShape 2">
          <a:extLst>
            <a:ext uri="{FF2B5EF4-FFF2-40B4-BE49-F238E27FC236}">
              <a16:creationId xmlns:a16="http://schemas.microsoft.com/office/drawing/2014/main" id="{1CD08795-3A86-45B0-9097-12D291315C3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59" name="AutoShape 14">
          <a:extLst>
            <a:ext uri="{FF2B5EF4-FFF2-40B4-BE49-F238E27FC236}">
              <a16:creationId xmlns:a16="http://schemas.microsoft.com/office/drawing/2014/main" id="{E45A7559-C628-4159-9CAD-7EB70DA659F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0" name="AutoShape 12">
          <a:extLst>
            <a:ext uri="{FF2B5EF4-FFF2-40B4-BE49-F238E27FC236}">
              <a16:creationId xmlns:a16="http://schemas.microsoft.com/office/drawing/2014/main" id="{754A4237-3B42-427B-BE64-F249E8A66A6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1" name="AutoShape 10">
          <a:extLst>
            <a:ext uri="{FF2B5EF4-FFF2-40B4-BE49-F238E27FC236}">
              <a16:creationId xmlns:a16="http://schemas.microsoft.com/office/drawing/2014/main" id="{4B660492-BB7B-417F-9186-2B97E1FCED8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2" name="AutoShape 8">
          <a:extLst>
            <a:ext uri="{FF2B5EF4-FFF2-40B4-BE49-F238E27FC236}">
              <a16:creationId xmlns:a16="http://schemas.microsoft.com/office/drawing/2014/main" id="{C04584B6-60BF-4856-9E86-4618D630C28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3" name="AutoShape 6">
          <a:extLst>
            <a:ext uri="{FF2B5EF4-FFF2-40B4-BE49-F238E27FC236}">
              <a16:creationId xmlns:a16="http://schemas.microsoft.com/office/drawing/2014/main" id="{590A6712-6350-4482-B41F-0D7F16F8501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4" name="AutoShape 4">
          <a:extLst>
            <a:ext uri="{FF2B5EF4-FFF2-40B4-BE49-F238E27FC236}">
              <a16:creationId xmlns:a16="http://schemas.microsoft.com/office/drawing/2014/main" id="{F12E329A-FDC4-4CD2-815B-BCAAFD6697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5" name="AutoShape 2">
          <a:extLst>
            <a:ext uri="{FF2B5EF4-FFF2-40B4-BE49-F238E27FC236}">
              <a16:creationId xmlns:a16="http://schemas.microsoft.com/office/drawing/2014/main" id="{12D129D3-9BB1-4CA5-84C2-A0A12D54AC1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6" name="AutoShape 14">
          <a:extLst>
            <a:ext uri="{FF2B5EF4-FFF2-40B4-BE49-F238E27FC236}">
              <a16:creationId xmlns:a16="http://schemas.microsoft.com/office/drawing/2014/main" id="{05A58889-2880-4EDA-97C2-F57A3C7D63F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7" name="AutoShape 12">
          <a:extLst>
            <a:ext uri="{FF2B5EF4-FFF2-40B4-BE49-F238E27FC236}">
              <a16:creationId xmlns:a16="http://schemas.microsoft.com/office/drawing/2014/main" id="{BC001B55-8A13-47C2-9375-AE6DFD3DA4D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8" name="AutoShape 10">
          <a:extLst>
            <a:ext uri="{FF2B5EF4-FFF2-40B4-BE49-F238E27FC236}">
              <a16:creationId xmlns:a16="http://schemas.microsoft.com/office/drawing/2014/main" id="{A84ECFE2-8CDB-431C-8445-08AD1F4ED4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69" name="AutoShape 8">
          <a:extLst>
            <a:ext uri="{FF2B5EF4-FFF2-40B4-BE49-F238E27FC236}">
              <a16:creationId xmlns:a16="http://schemas.microsoft.com/office/drawing/2014/main" id="{6CB017E6-EAA8-4CDF-8D7E-CE1A47A5131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0" name="AutoShape 6">
          <a:extLst>
            <a:ext uri="{FF2B5EF4-FFF2-40B4-BE49-F238E27FC236}">
              <a16:creationId xmlns:a16="http://schemas.microsoft.com/office/drawing/2014/main" id="{B71D4C00-5AC0-4D33-ACE7-812F0B0EF7B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1" name="AutoShape 4">
          <a:extLst>
            <a:ext uri="{FF2B5EF4-FFF2-40B4-BE49-F238E27FC236}">
              <a16:creationId xmlns:a16="http://schemas.microsoft.com/office/drawing/2014/main" id="{0E07A439-0808-498D-AEA9-F70A6188E02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2" name="AutoShape 2">
          <a:extLst>
            <a:ext uri="{FF2B5EF4-FFF2-40B4-BE49-F238E27FC236}">
              <a16:creationId xmlns:a16="http://schemas.microsoft.com/office/drawing/2014/main" id="{96119103-2932-413B-8D80-0FF087A8555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19" name="AutoShape 14">
          <a:extLst>
            <a:ext uri="{FF2B5EF4-FFF2-40B4-BE49-F238E27FC236}">
              <a16:creationId xmlns:a16="http://schemas.microsoft.com/office/drawing/2014/main" id="{F4EB91FF-4EAC-4E88-8648-99BB442CBE2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3" name="AutoShape 12">
          <a:extLst>
            <a:ext uri="{FF2B5EF4-FFF2-40B4-BE49-F238E27FC236}">
              <a16:creationId xmlns:a16="http://schemas.microsoft.com/office/drawing/2014/main" id="{7F2E9F48-54D9-40BF-AB91-46AC345D96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4" name="AutoShape 10">
          <a:extLst>
            <a:ext uri="{FF2B5EF4-FFF2-40B4-BE49-F238E27FC236}">
              <a16:creationId xmlns:a16="http://schemas.microsoft.com/office/drawing/2014/main" id="{72442BBC-BE0D-40E3-80B1-FE11D469018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5" name="AutoShape 8">
          <a:extLst>
            <a:ext uri="{FF2B5EF4-FFF2-40B4-BE49-F238E27FC236}">
              <a16:creationId xmlns:a16="http://schemas.microsoft.com/office/drawing/2014/main" id="{C4A6818C-3518-4DFB-8B8E-69AFFF764A7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6" name="AutoShape 6">
          <a:extLst>
            <a:ext uri="{FF2B5EF4-FFF2-40B4-BE49-F238E27FC236}">
              <a16:creationId xmlns:a16="http://schemas.microsoft.com/office/drawing/2014/main" id="{9F3CD532-2C73-4A70-B767-98850345CA7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7" name="AutoShape 4">
          <a:extLst>
            <a:ext uri="{FF2B5EF4-FFF2-40B4-BE49-F238E27FC236}">
              <a16:creationId xmlns:a16="http://schemas.microsoft.com/office/drawing/2014/main" id="{942C5F43-450F-4754-9798-89714C66C1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8" name="AutoShape 2">
          <a:extLst>
            <a:ext uri="{FF2B5EF4-FFF2-40B4-BE49-F238E27FC236}">
              <a16:creationId xmlns:a16="http://schemas.microsoft.com/office/drawing/2014/main" id="{F0E24D09-FB29-45D3-870E-40D6034D077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79" name="AutoShape 14">
          <a:extLst>
            <a:ext uri="{FF2B5EF4-FFF2-40B4-BE49-F238E27FC236}">
              <a16:creationId xmlns:a16="http://schemas.microsoft.com/office/drawing/2014/main" id="{3C1D2052-4206-4F74-9A4C-241052B32F9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0" name="AutoShape 12">
          <a:extLst>
            <a:ext uri="{FF2B5EF4-FFF2-40B4-BE49-F238E27FC236}">
              <a16:creationId xmlns:a16="http://schemas.microsoft.com/office/drawing/2014/main" id="{70598674-B45D-4E01-A9A8-8CBDF94FB04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1" name="AutoShape 10">
          <a:extLst>
            <a:ext uri="{FF2B5EF4-FFF2-40B4-BE49-F238E27FC236}">
              <a16:creationId xmlns:a16="http://schemas.microsoft.com/office/drawing/2014/main" id="{13012FF0-2D7D-4DA4-9430-1031B3336AA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2" name="AutoShape 8">
          <a:extLst>
            <a:ext uri="{FF2B5EF4-FFF2-40B4-BE49-F238E27FC236}">
              <a16:creationId xmlns:a16="http://schemas.microsoft.com/office/drawing/2014/main" id="{84695321-8E6D-4A5C-B99C-7944032E116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3" name="AutoShape 6">
          <a:extLst>
            <a:ext uri="{FF2B5EF4-FFF2-40B4-BE49-F238E27FC236}">
              <a16:creationId xmlns:a16="http://schemas.microsoft.com/office/drawing/2014/main" id="{02829197-14F0-478F-A296-E9A52922AE6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4" name="AutoShape 4">
          <a:extLst>
            <a:ext uri="{FF2B5EF4-FFF2-40B4-BE49-F238E27FC236}">
              <a16:creationId xmlns:a16="http://schemas.microsoft.com/office/drawing/2014/main" id="{C649F8FD-CD5A-4FBB-B8EC-B566CEAE239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5" name="AutoShape 2">
          <a:extLst>
            <a:ext uri="{FF2B5EF4-FFF2-40B4-BE49-F238E27FC236}">
              <a16:creationId xmlns:a16="http://schemas.microsoft.com/office/drawing/2014/main" id="{17BEFAAF-ED7B-4837-B8C2-3C15F64C562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6" name="AutoShape 14">
          <a:extLst>
            <a:ext uri="{FF2B5EF4-FFF2-40B4-BE49-F238E27FC236}">
              <a16:creationId xmlns:a16="http://schemas.microsoft.com/office/drawing/2014/main" id="{4D825212-186C-435B-9B17-9F42943957B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7" name="AutoShape 12">
          <a:extLst>
            <a:ext uri="{FF2B5EF4-FFF2-40B4-BE49-F238E27FC236}">
              <a16:creationId xmlns:a16="http://schemas.microsoft.com/office/drawing/2014/main" id="{7FF7D624-95E0-4113-86F0-2C9D8393738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8" name="AutoShape 10">
          <a:extLst>
            <a:ext uri="{FF2B5EF4-FFF2-40B4-BE49-F238E27FC236}">
              <a16:creationId xmlns:a16="http://schemas.microsoft.com/office/drawing/2014/main" id="{C9EED122-49BE-43D1-8723-96ED305AC68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89" name="AutoShape 8">
          <a:extLst>
            <a:ext uri="{FF2B5EF4-FFF2-40B4-BE49-F238E27FC236}">
              <a16:creationId xmlns:a16="http://schemas.microsoft.com/office/drawing/2014/main" id="{00BC3ADF-650D-4EA9-9AC2-42C331CA547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0" name="AutoShape 6">
          <a:extLst>
            <a:ext uri="{FF2B5EF4-FFF2-40B4-BE49-F238E27FC236}">
              <a16:creationId xmlns:a16="http://schemas.microsoft.com/office/drawing/2014/main" id="{DDBCA62F-8F3E-4318-BD50-94BAE50B070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1" name="AutoShape 4">
          <a:extLst>
            <a:ext uri="{FF2B5EF4-FFF2-40B4-BE49-F238E27FC236}">
              <a16:creationId xmlns:a16="http://schemas.microsoft.com/office/drawing/2014/main" id="{5038AD43-1817-4C97-BAF9-29EE9EB5FF4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24" name="AutoShape 2">
          <a:extLst>
            <a:ext uri="{FF2B5EF4-FFF2-40B4-BE49-F238E27FC236}">
              <a16:creationId xmlns:a16="http://schemas.microsoft.com/office/drawing/2014/main" id="{CBEFD660-69BE-4D6E-8433-D4046EDE61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25" name="AutoShape 14">
          <a:extLst>
            <a:ext uri="{FF2B5EF4-FFF2-40B4-BE49-F238E27FC236}">
              <a16:creationId xmlns:a16="http://schemas.microsoft.com/office/drawing/2014/main" id="{D5405887-294D-49D9-A072-1D021013BC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27" name="AutoShape 12">
          <a:extLst>
            <a:ext uri="{FF2B5EF4-FFF2-40B4-BE49-F238E27FC236}">
              <a16:creationId xmlns:a16="http://schemas.microsoft.com/office/drawing/2014/main" id="{F9C5D786-2446-43C9-953A-4271361C4BB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29" name="AutoShape 10">
          <a:extLst>
            <a:ext uri="{FF2B5EF4-FFF2-40B4-BE49-F238E27FC236}">
              <a16:creationId xmlns:a16="http://schemas.microsoft.com/office/drawing/2014/main" id="{68438D08-76CB-4744-A115-D287AB7EA90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1" name="AutoShape 8">
          <a:extLst>
            <a:ext uri="{FF2B5EF4-FFF2-40B4-BE49-F238E27FC236}">
              <a16:creationId xmlns:a16="http://schemas.microsoft.com/office/drawing/2014/main" id="{C7F54FDD-609A-4E99-BD7B-54018769BD7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3" name="AutoShape 6">
          <a:extLst>
            <a:ext uri="{FF2B5EF4-FFF2-40B4-BE49-F238E27FC236}">
              <a16:creationId xmlns:a16="http://schemas.microsoft.com/office/drawing/2014/main" id="{BAA0114A-3274-4E2A-8551-D9999079D1E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5" name="AutoShape 4">
          <a:extLst>
            <a:ext uri="{FF2B5EF4-FFF2-40B4-BE49-F238E27FC236}">
              <a16:creationId xmlns:a16="http://schemas.microsoft.com/office/drawing/2014/main" id="{A2C5A2FF-EE6B-4332-8DF0-9ABA2701C47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7" name="AutoShape 2">
          <a:extLst>
            <a:ext uri="{FF2B5EF4-FFF2-40B4-BE49-F238E27FC236}">
              <a16:creationId xmlns:a16="http://schemas.microsoft.com/office/drawing/2014/main" id="{898E65AF-0DE9-4C95-8A0D-3FC0F2053E7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" name="AutoShape 14">
          <a:extLst>
            <a:ext uri="{FF2B5EF4-FFF2-40B4-BE49-F238E27FC236}">
              <a16:creationId xmlns:a16="http://schemas.microsoft.com/office/drawing/2014/main" id="{AA7D0138-6FF1-4756-BBFA-B65C6A65259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48" name="AutoShape 12">
          <a:extLst>
            <a:ext uri="{FF2B5EF4-FFF2-40B4-BE49-F238E27FC236}">
              <a16:creationId xmlns:a16="http://schemas.microsoft.com/office/drawing/2014/main" id="{18B8DAAC-5D1D-4E06-B212-388C43B2DE4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90" name="AutoShape 10">
          <a:extLst>
            <a:ext uri="{FF2B5EF4-FFF2-40B4-BE49-F238E27FC236}">
              <a16:creationId xmlns:a16="http://schemas.microsoft.com/office/drawing/2014/main" id="{8D68C17A-A436-4A1D-8182-72AEA1C6B4D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B5248CB0-8289-4350-853F-33151313B5B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98" name="AutoShape 6">
          <a:extLst>
            <a:ext uri="{FF2B5EF4-FFF2-40B4-BE49-F238E27FC236}">
              <a16:creationId xmlns:a16="http://schemas.microsoft.com/office/drawing/2014/main" id="{7B6656C8-3A65-4A34-B636-1800AC39415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" name="AutoShape 4">
          <a:extLst>
            <a:ext uri="{FF2B5EF4-FFF2-40B4-BE49-F238E27FC236}">
              <a16:creationId xmlns:a16="http://schemas.microsoft.com/office/drawing/2014/main" id="{3405BFA5-E9BE-46D7-94F4-C7FE3CDEF8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17" name="AutoShape 2">
          <a:extLst>
            <a:ext uri="{FF2B5EF4-FFF2-40B4-BE49-F238E27FC236}">
              <a16:creationId xmlns:a16="http://schemas.microsoft.com/office/drawing/2014/main" id="{0FA9CEF8-3690-4B64-BD51-937A738E83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39" name="AutoShape 14">
          <a:extLst>
            <a:ext uri="{FF2B5EF4-FFF2-40B4-BE49-F238E27FC236}">
              <a16:creationId xmlns:a16="http://schemas.microsoft.com/office/drawing/2014/main" id="{1F75CF8C-EEFF-4572-A53C-8221EADE80C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0" name="AutoShape 12">
          <a:extLst>
            <a:ext uri="{FF2B5EF4-FFF2-40B4-BE49-F238E27FC236}">
              <a16:creationId xmlns:a16="http://schemas.microsoft.com/office/drawing/2014/main" id="{383E6EA1-06AE-471F-9553-FF9CF9FF1DE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1" name="AutoShape 10">
          <a:extLst>
            <a:ext uri="{FF2B5EF4-FFF2-40B4-BE49-F238E27FC236}">
              <a16:creationId xmlns:a16="http://schemas.microsoft.com/office/drawing/2014/main" id="{FE790C36-1F1E-4CA6-BDCC-1BBAC832001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2" name="AutoShape 8">
          <a:extLst>
            <a:ext uri="{FF2B5EF4-FFF2-40B4-BE49-F238E27FC236}">
              <a16:creationId xmlns:a16="http://schemas.microsoft.com/office/drawing/2014/main" id="{8C6F9D93-4237-4BB1-9D31-D09ADD4003D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3" name="AutoShape 6">
          <a:extLst>
            <a:ext uri="{FF2B5EF4-FFF2-40B4-BE49-F238E27FC236}">
              <a16:creationId xmlns:a16="http://schemas.microsoft.com/office/drawing/2014/main" id="{81AB99B4-5F26-4B87-8ED1-BB1512A3F51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4" name="AutoShape 4">
          <a:extLst>
            <a:ext uri="{FF2B5EF4-FFF2-40B4-BE49-F238E27FC236}">
              <a16:creationId xmlns:a16="http://schemas.microsoft.com/office/drawing/2014/main" id="{50D521AC-75B3-4D16-B4E7-75C39EB1A9C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5" name="AutoShape 2">
          <a:extLst>
            <a:ext uri="{FF2B5EF4-FFF2-40B4-BE49-F238E27FC236}">
              <a16:creationId xmlns:a16="http://schemas.microsoft.com/office/drawing/2014/main" id="{F7F0B2F6-8B83-4CB9-B717-5729D37FA5D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7" name="AutoShape 14">
          <a:extLst>
            <a:ext uri="{FF2B5EF4-FFF2-40B4-BE49-F238E27FC236}">
              <a16:creationId xmlns:a16="http://schemas.microsoft.com/office/drawing/2014/main" id="{FACDB8AF-5BCA-4976-AB38-AB6396C889B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8" name="AutoShape 12">
          <a:extLst>
            <a:ext uri="{FF2B5EF4-FFF2-40B4-BE49-F238E27FC236}">
              <a16:creationId xmlns:a16="http://schemas.microsoft.com/office/drawing/2014/main" id="{9D3191A3-6B56-43DF-9B15-177C3E872D0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9" name="AutoShape 10">
          <a:extLst>
            <a:ext uri="{FF2B5EF4-FFF2-40B4-BE49-F238E27FC236}">
              <a16:creationId xmlns:a16="http://schemas.microsoft.com/office/drawing/2014/main" id="{4BE34610-C719-4135-9EAC-0101F66D8F7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0" name="AutoShape 8">
          <a:extLst>
            <a:ext uri="{FF2B5EF4-FFF2-40B4-BE49-F238E27FC236}">
              <a16:creationId xmlns:a16="http://schemas.microsoft.com/office/drawing/2014/main" id="{73904139-9C6F-4B52-9A72-94C42C24160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1" name="AutoShape 6">
          <a:extLst>
            <a:ext uri="{FF2B5EF4-FFF2-40B4-BE49-F238E27FC236}">
              <a16:creationId xmlns:a16="http://schemas.microsoft.com/office/drawing/2014/main" id="{0BDF0D3A-885C-4E18-88B0-C7406ED2A8B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2" name="AutoShape 4">
          <a:extLst>
            <a:ext uri="{FF2B5EF4-FFF2-40B4-BE49-F238E27FC236}">
              <a16:creationId xmlns:a16="http://schemas.microsoft.com/office/drawing/2014/main" id="{07386B32-BE24-43DB-9BA3-714D8645568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3" name="AutoShape 2">
          <a:extLst>
            <a:ext uri="{FF2B5EF4-FFF2-40B4-BE49-F238E27FC236}">
              <a16:creationId xmlns:a16="http://schemas.microsoft.com/office/drawing/2014/main" id="{C5DE2EF5-0B1F-4D0C-85E5-CC194878DAE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84" name="AutoShape 14">
          <a:extLst>
            <a:ext uri="{FF2B5EF4-FFF2-40B4-BE49-F238E27FC236}">
              <a16:creationId xmlns:a16="http://schemas.microsoft.com/office/drawing/2014/main" id="{465BC05F-E84F-40BB-8232-71A31D08A21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4" name="AutoShape 12">
          <a:extLst>
            <a:ext uri="{FF2B5EF4-FFF2-40B4-BE49-F238E27FC236}">
              <a16:creationId xmlns:a16="http://schemas.microsoft.com/office/drawing/2014/main" id="{1C50C3B9-32E9-4842-A01B-3AC78490A30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5" name="AutoShape 10">
          <a:extLst>
            <a:ext uri="{FF2B5EF4-FFF2-40B4-BE49-F238E27FC236}">
              <a16:creationId xmlns:a16="http://schemas.microsoft.com/office/drawing/2014/main" id="{58AED2E9-403A-4A95-A1CC-183E328B31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6" name="AutoShape 8">
          <a:extLst>
            <a:ext uri="{FF2B5EF4-FFF2-40B4-BE49-F238E27FC236}">
              <a16:creationId xmlns:a16="http://schemas.microsoft.com/office/drawing/2014/main" id="{68C3DAAE-C534-4234-88AF-B8D1A673B9B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7" name="AutoShape 6">
          <a:extLst>
            <a:ext uri="{FF2B5EF4-FFF2-40B4-BE49-F238E27FC236}">
              <a16:creationId xmlns:a16="http://schemas.microsoft.com/office/drawing/2014/main" id="{30ED2C2E-2659-4EA0-A4F1-26161C4D66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8" name="AutoShape 4">
          <a:extLst>
            <a:ext uri="{FF2B5EF4-FFF2-40B4-BE49-F238E27FC236}">
              <a16:creationId xmlns:a16="http://schemas.microsoft.com/office/drawing/2014/main" id="{064D3803-D88F-492D-8B49-3A7A42859DD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59" name="AutoShape 2">
          <a:extLst>
            <a:ext uri="{FF2B5EF4-FFF2-40B4-BE49-F238E27FC236}">
              <a16:creationId xmlns:a16="http://schemas.microsoft.com/office/drawing/2014/main" id="{C27EEB5B-050A-4B39-9556-E0E108167F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58</xdr:row>
      <xdr:rowOff>66675</xdr:rowOff>
    </xdr:from>
    <xdr:to>
      <xdr:col>6</xdr:col>
      <xdr:colOff>952499</xdr:colOff>
      <xdr:row>58</xdr:row>
      <xdr:rowOff>977859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AAF84D20-184E-492A-A372-2B6E47324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5925" y="61274325"/>
          <a:ext cx="876299" cy="91118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0" name="AutoShape 14">
          <a:extLst>
            <a:ext uri="{FF2B5EF4-FFF2-40B4-BE49-F238E27FC236}">
              <a16:creationId xmlns:a16="http://schemas.microsoft.com/office/drawing/2014/main" id="{C6276095-BC39-4F06-85F1-A59B2546346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1" name="AutoShape 12">
          <a:extLst>
            <a:ext uri="{FF2B5EF4-FFF2-40B4-BE49-F238E27FC236}">
              <a16:creationId xmlns:a16="http://schemas.microsoft.com/office/drawing/2014/main" id="{85811C99-5AC6-4023-96A9-1C0671692F7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2" name="AutoShape 10">
          <a:extLst>
            <a:ext uri="{FF2B5EF4-FFF2-40B4-BE49-F238E27FC236}">
              <a16:creationId xmlns:a16="http://schemas.microsoft.com/office/drawing/2014/main" id="{1FB797CB-249C-4D61-83E4-81CC530936A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3" name="AutoShape 8">
          <a:extLst>
            <a:ext uri="{FF2B5EF4-FFF2-40B4-BE49-F238E27FC236}">
              <a16:creationId xmlns:a16="http://schemas.microsoft.com/office/drawing/2014/main" id="{F16DB456-6B9F-4004-B319-C51D844A955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4" name="AutoShape 6">
          <a:extLst>
            <a:ext uri="{FF2B5EF4-FFF2-40B4-BE49-F238E27FC236}">
              <a16:creationId xmlns:a16="http://schemas.microsoft.com/office/drawing/2014/main" id="{0CF6CD24-D8E5-4B10-96D5-2265B358F4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5" name="AutoShape 4">
          <a:extLst>
            <a:ext uri="{FF2B5EF4-FFF2-40B4-BE49-F238E27FC236}">
              <a16:creationId xmlns:a16="http://schemas.microsoft.com/office/drawing/2014/main" id="{A5B222FA-A3D6-45E2-9AAF-13373C1E66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6" name="AutoShape 2">
          <a:extLst>
            <a:ext uri="{FF2B5EF4-FFF2-40B4-BE49-F238E27FC236}">
              <a16:creationId xmlns:a16="http://schemas.microsoft.com/office/drawing/2014/main" id="{12C4A724-40E0-482C-8E52-3B8FCD55FA8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7" name="AutoShape 14">
          <a:extLst>
            <a:ext uri="{FF2B5EF4-FFF2-40B4-BE49-F238E27FC236}">
              <a16:creationId xmlns:a16="http://schemas.microsoft.com/office/drawing/2014/main" id="{9C7CC203-E282-4AEC-A5A7-951DFF506BF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8" name="AutoShape 12">
          <a:extLst>
            <a:ext uri="{FF2B5EF4-FFF2-40B4-BE49-F238E27FC236}">
              <a16:creationId xmlns:a16="http://schemas.microsoft.com/office/drawing/2014/main" id="{AD809722-255A-4A97-9EC9-4E41270D2FE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69" name="AutoShape 10">
          <a:extLst>
            <a:ext uri="{FF2B5EF4-FFF2-40B4-BE49-F238E27FC236}">
              <a16:creationId xmlns:a16="http://schemas.microsoft.com/office/drawing/2014/main" id="{574C1C93-199B-4C4F-86B2-821F90CA964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0" name="AutoShape 8">
          <a:extLst>
            <a:ext uri="{FF2B5EF4-FFF2-40B4-BE49-F238E27FC236}">
              <a16:creationId xmlns:a16="http://schemas.microsoft.com/office/drawing/2014/main" id="{88C32EA3-DDCD-4C10-B8BF-9AE33794F09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1" name="AutoShape 6">
          <a:extLst>
            <a:ext uri="{FF2B5EF4-FFF2-40B4-BE49-F238E27FC236}">
              <a16:creationId xmlns:a16="http://schemas.microsoft.com/office/drawing/2014/main" id="{964300F7-5CBF-480B-9AA4-0384F62AB0F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2" name="AutoShape 4">
          <a:extLst>
            <a:ext uri="{FF2B5EF4-FFF2-40B4-BE49-F238E27FC236}">
              <a16:creationId xmlns:a16="http://schemas.microsoft.com/office/drawing/2014/main" id="{172FC245-DDE9-4BCC-8C66-C59C01E619C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3" name="AutoShape 2">
          <a:extLst>
            <a:ext uri="{FF2B5EF4-FFF2-40B4-BE49-F238E27FC236}">
              <a16:creationId xmlns:a16="http://schemas.microsoft.com/office/drawing/2014/main" id="{849279F1-E97F-4415-A847-A9FDC0AC44E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" name="AutoShape 14">
          <a:extLst>
            <a:ext uri="{FF2B5EF4-FFF2-40B4-BE49-F238E27FC236}">
              <a16:creationId xmlns:a16="http://schemas.microsoft.com/office/drawing/2014/main" id="{21950990-96E8-4B85-9628-45E1E31921D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85" name="AutoShape 12">
          <a:extLst>
            <a:ext uri="{FF2B5EF4-FFF2-40B4-BE49-F238E27FC236}">
              <a16:creationId xmlns:a16="http://schemas.microsoft.com/office/drawing/2014/main" id="{6DB9130A-1E17-4729-BCCD-41CC5720B12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4" name="AutoShape 10">
          <a:extLst>
            <a:ext uri="{FF2B5EF4-FFF2-40B4-BE49-F238E27FC236}">
              <a16:creationId xmlns:a16="http://schemas.microsoft.com/office/drawing/2014/main" id="{02D05FBA-CACD-499B-9C40-5F72592BFCF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5" name="AutoShape 8">
          <a:extLst>
            <a:ext uri="{FF2B5EF4-FFF2-40B4-BE49-F238E27FC236}">
              <a16:creationId xmlns:a16="http://schemas.microsoft.com/office/drawing/2014/main" id="{80077CF7-0D0E-466D-A57E-B46FD876C65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6" name="AutoShape 6">
          <a:extLst>
            <a:ext uri="{FF2B5EF4-FFF2-40B4-BE49-F238E27FC236}">
              <a16:creationId xmlns:a16="http://schemas.microsoft.com/office/drawing/2014/main" id="{55458532-379F-40A8-B536-FEE85F0577C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7" name="AutoShape 4">
          <a:extLst>
            <a:ext uri="{FF2B5EF4-FFF2-40B4-BE49-F238E27FC236}">
              <a16:creationId xmlns:a16="http://schemas.microsoft.com/office/drawing/2014/main" id="{42E96497-7C71-46B0-B527-4B0B820D77B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8" name="AutoShape 2">
          <a:extLst>
            <a:ext uri="{FF2B5EF4-FFF2-40B4-BE49-F238E27FC236}">
              <a16:creationId xmlns:a16="http://schemas.microsoft.com/office/drawing/2014/main" id="{1D85C0AC-6356-4E64-B529-18912DD6638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79" name="AutoShape 14">
          <a:extLst>
            <a:ext uri="{FF2B5EF4-FFF2-40B4-BE49-F238E27FC236}">
              <a16:creationId xmlns:a16="http://schemas.microsoft.com/office/drawing/2014/main" id="{8B405606-8470-43A5-B464-80216D47D04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0" name="AutoShape 12">
          <a:extLst>
            <a:ext uri="{FF2B5EF4-FFF2-40B4-BE49-F238E27FC236}">
              <a16:creationId xmlns:a16="http://schemas.microsoft.com/office/drawing/2014/main" id="{6E1D2C90-B644-4B48-A4D8-DB57475299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1" name="AutoShape 10">
          <a:extLst>
            <a:ext uri="{FF2B5EF4-FFF2-40B4-BE49-F238E27FC236}">
              <a16:creationId xmlns:a16="http://schemas.microsoft.com/office/drawing/2014/main" id="{6A8E3B71-48FE-4CE3-BA09-B60A6BE07DA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2" name="AutoShape 8">
          <a:extLst>
            <a:ext uri="{FF2B5EF4-FFF2-40B4-BE49-F238E27FC236}">
              <a16:creationId xmlns:a16="http://schemas.microsoft.com/office/drawing/2014/main" id="{91DD00F1-8A0E-4BCE-B45B-6A9A66872EB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3" name="AutoShape 6">
          <a:extLst>
            <a:ext uri="{FF2B5EF4-FFF2-40B4-BE49-F238E27FC236}">
              <a16:creationId xmlns:a16="http://schemas.microsoft.com/office/drawing/2014/main" id="{7A27CC77-2E04-4582-B34B-F5D26916D78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4" name="AutoShape 4">
          <a:extLst>
            <a:ext uri="{FF2B5EF4-FFF2-40B4-BE49-F238E27FC236}">
              <a16:creationId xmlns:a16="http://schemas.microsoft.com/office/drawing/2014/main" id="{B2156B0F-17E0-49D6-8742-F34DBA02DB6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5" name="AutoShape 2">
          <a:extLst>
            <a:ext uri="{FF2B5EF4-FFF2-40B4-BE49-F238E27FC236}">
              <a16:creationId xmlns:a16="http://schemas.microsoft.com/office/drawing/2014/main" id="{5FF4F332-F3A9-4FCD-A941-724417992E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" name="AutoShape 14">
          <a:extLst>
            <a:ext uri="{FF2B5EF4-FFF2-40B4-BE49-F238E27FC236}">
              <a16:creationId xmlns:a16="http://schemas.microsoft.com/office/drawing/2014/main" id="{3DBF05D8-BEE9-4023-B106-2C251637DD6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DDFA510C-D5C3-4959-A445-7393CD9AD6B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62" name="AutoShape 10">
          <a:extLst>
            <a:ext uri="{FF2B5EF4-FFF2-40B4-BE49-F238E27FC236}">
              <a16:creationId xmlns:a16="http://schemas.microsoft.com/office/drawing/2014/main" id="{7FCFFDFA-D755-44CD-BEEE-DAA8F5B6E8B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6" name="AutoShape 8">
          <a:extLst>
            <a:ext uri="{FF2B5EF4-FFF2-40B4-BE49-F238E27FC236}">
              <a16:creationId xmlns:a16="http://schemas.microsoft.com/office/drawing/2014/main" id="{B4D77CF4-A575-43FB-ADC6-755B39C6E6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7" name="AutoShape 6">
          <a:extLst>
            <a:ext uri="{FF2B5EF4-FFF2-40B4-BE49-F238E27FC236}">
              <a16:creationId xmlns:a16="http://schemas.microsoft.com/office/drawing/2014/main" id="{924D7CF1-6F24-4103-B2E4-2B358FC358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2" name="AutoShape 4">
          <a:extLst>
            <a:ext uri="{FF2B5EF4-FFF2-40B4-BE49-F238E27FC236}">
              <a16:creationId xmlns:a16="http://schemas.microsoft.com/office/drawing/2014/main" id="{E60E3098-8076-4CA2-899B-EB4C9088674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3" name="AutoShape 2">
          <a:extLst>
            <a:ext uri="{FF2B5EF4-FFF2-40B4-BE49-F238E27FC236}">
              <a16:creationId xmlns:a16="http://schemas.microsoft.com/office/drawing/2014/main" id="{08EB5094-2AF5-4489-B567-7F4B489A8C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0" name="AutoShape 14">
          <a:extLst>
            <a:ext uri="{FF2B5EF4-FFF2-40B4-BE49-F238E27FC236}">
              <a16:creationId xmlns:a16="http://schemas.microsoft.com/office/drawing/2014/main" id="{705383C3-CA15-4451-9361-88F5488FD3B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32" name="AutoShape 12">
          <a:extLst>
            <a:ext uri="{FF2B5EF4-FFF2-40B4-BE49-F238E27FC236}">
              <a16:creationId xmlns:a16="http://schemas.microsoft.com/office/drawing/2014/main" id="{4FA46FB4-ECEB-4F6E-90C8-845F23EA92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4" name="AutoShape 10">
          <a:extLst>
            <a:ext uri="{FF2B5EF4-FFF2-40B4-BE49-F238E27FC236}">
              <a16:creationId xmlns:a16="http://schemas.microsoft.com/office/drawing/2014/main" id="{71DCA949-7A4B-431C-B7EE-A4058155B9B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5" name="AutoShape 8">
          <a:extLst>
            <a:ext uri="{FF2B5EF4-FFF2-40B4-BE49-F238E27FC236}">
              <a16:creationId xmlns:a16="http://schemas.microsoft.com/office/drawing/2014/main" id="{3D2F724E-9FD1-4200-B155-CBFF9B145AA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6" name="AutoShape 6">
          <a:extLst>
            <a:ext uri="{FF2B5EF4-FFF2-40B4-BE49-F238E27FC236}">
              <a16:creationId xmlns:a16="http://schemas.microsoft.com/office/drawing/2014/main" id="{C0AAE7DB-72FB-440F-B1B5-B44CFCDFE53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7" name="AutoShape 4">
          <a:extLst>
            <a:ext uri="{FF2B5EF4-FFF2-40B4-BE49-F238E27FC236}">
              <a16:creationId xmlns:a16="http://schemas.microsoft.com/office/drawing/2014/main" id="{64C4D47A-E6CF-4F48-BC21-9B1177FAE7A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8" name="AutoShape 2">
          <a:extLst>
            <a:ext uri="{FF2B5EF4-FFF2-40B4-BE49-F238E27FC236}">
              <a16:creationId xmlns:a16="http://schemas.microsoft.com/office/drawing/2014/main" id="{B4DCCB27-7449-4682-B2D1-47AC67535D1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9" name="AutoShape 14">
          <a:extLst>
            <a:ext uri="{FF2B5EF4-FFF2-40B4-BE49-F238E27FC236}">
              <a16:creationId xmlns:a16="http://schemas.microsoft.com/office/drawing/2014/main" id="{41553FE0-F322-4ABA-B48F-EA0A07E333D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0" name="AutoShape 12">
          <a:extLst>
            <a:ext uri="{FF2B5EF4-FFF2-40B4-BE49-F238E27FC236}">
              <a16:creationId xmlns:a16="http://schemas.microsoft.com/office/drawing/2014/main" id="{0A73BD65-1D07-4D50-A676-4DC24C49B24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1" name="AutoShape 10">
          <a:extLst>
            <a:ext uri="{FF2B5EF4-FFF2-40B4-BE49-F238E27FC236}">
              <a16:creationId xmlns:a16="http://schemas.microsoft.com/office/drawing/2014/main" id="{4C8B0B91-710B-47CF-ABA0-DC5C063BFC3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2" name="AutoShape 8">
          <a:extLst>
            <a:ext uri="{FF2B5EF4-FFF2-40B4-BE49-F238E27FC236}">
              <a16:creationId xmlns:a16="http://schemas.microsoft.com/office/drawing/2014/main" id="{621500BD-EFD8-4D8F-B036-5EA5CEF2FDC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3" name="AutoShape 6">
          <a:extLst>
            <a:ext uri="{FF2B5EF4-FFF2-40B4-BE49-F238E27FC236}">
              <a16:creationId xmlns:a16="http://schemas.microsoft.com/office/drawing/2014/main" id="{9CA4B1BD-C8BA-4F5D-9182-B2736BBB5DE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4" name="AutoShape 4">
          <a:extLst>
            <a:ext uri="{FF2B5EF4-FFF2-40B4-BE49-F238E27FC236}">
              <a16:creationId xmlns:a16="http://schemas.microsoft.com/office/drawing/2014/main" id="{F5ECB170-9409-4E2E-9211-1E67C085B02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5" name="AutoShape 2">
          <a:extLst>
            <a:ext uri="{FF2B5EF4-FFF2-40B4-BE49-F238E27FC236}">
              <a16:creationId xmlns:a16="http://schemas.microsoft.com/office/drawing/2014/main" id="{B8A9F9A5-1CF3-499E-B700-4DDE03E9F1D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28575</xdr:colOff>
      <xdr:row>133</xdr:row>
      <xdr:rowOff>29508</xdr:rowOff>
    </xdr:from>
    <xdr:to>
      <xdr:col>6</xdr:col>
      <xdr:colOff>952500</xdr:colOff>
      <xdr:row>133</xdr:row>
      <xdr:rowOff>998660</xdr:rowOff>
    </xdr:to>
    <xdr:pic>
      <xdr:nvPicPr>
        <xdr:cNvPr id="276" name="Imagen 275" descr="https://www.seseazacatecas.org/wp-content/uploads/2020/01/CPC5-Karina-270x260.png">
          <a:extLst>
            <a:ext uri="{FF2B5EF4-FFF2-40B4-BE49-F238E27FC236}">
              <a16:creationId xmlns:a16="http://schemas.microsoft.com/office/drawing/2014/main" id="{89EC198D-74CE-49E9-A1B7-DA0C5C29DA5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610"/>
        <a:stretch/>
      </xdr:blipFill>
      <xdr:spPr bwMode="auto">
        <a:xfrm>
          <a:off x="5895975" y="141113808"/>
          <a:ext cx="923925" cy="969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21180</xdr:colOff>
      <xdr:row>61</xdr:row>
      <xdr:rowOff>36780</xdr:rowOff>
    </xdr:from>
    <xdr:to>
      <xdr:col>7</xdr:col>
      <xdr:colOff>11100</xdr:colOff>
      <xdr:row>61</xdr:row>
      <xdr:rowOff>979260</xdr:rowOff>
    </xdr:to>
    <xdr:pic>
      <xdr:nvPicPr>
        <xdr:cNvPr id="278" name="Imagen 102">
          <a:extLst>
            <a:ext uri="{FF2B5EF4-FFF2-40B4-BE49-F238E27FC236}">
              <a16:creationId xmlns:a16="http://schemas.microsoft.com/office/drawing/2014/main" id="{1DDADDB1-00B1-481E-B0F8-084928377D7D}"/>
            </a:ext>
          </a:extLst>
        </xdr:cNvPr>
        <xdr:cNvPicPr/>
      </xdr:nvPicPr>
      <xdr:blipFill>
        <a:blip xmlns:r="http://schemas.openxmlformats.org/officeDocument/2006/relationships" r:embed="rId38"/>
        <a:stretch/>
      </xdr:blipFill>
      <xdr:spPr>
        <a:xfrm>
          <a:off x="5440905" y="3446730"/>
          <a:ext cx="970995" cy="94248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1" name="AutoShape 14">
          <a:extLst>
            <a:ext uri="{FF2B5EF4-FFF2-40B4-BE49-F238E27FC236}">
              <a16:creationId xmlns:a16="http://schemas.microsoft.com/office/drawing/2014/main" id="{BE3B19F5-3B11-47EF-A66D-896BC9A48D5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6" name="AutoShape 12">
          <a:extLst>
            <a:ext uri="{FF2B5EF4-FFF2-40B4-BE49-F238E27FC236}">
              <a16:creationId xmlns:a16="http://schemas.microsoft.com/office/drawing/2014/main" id="{3E8F98A8-B6AD-401D-80F5-EB2137FC086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7" name="AutoShape 10">
          <a:extLst>
            <a:ext uri="{FF2B5EF4-FFF2-40B4-BE49-F238E27FC236}">
              <a16:creationId xmlns:a16="http://schemas.microsoft.com/office/drawing/2014/main" id="{577BE2A6-C935-4617-9497-C4515C0AEAF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8" name="AutoShape 8">
          <a:extLst>
            <a:ext uri="{FF2B5EF4-FFF2-40B4-BE49-F238E27FC236}">
              <a16:creationId xmlns:a16="http://schemas.microsoft.com/office/drawing/2014/main" id="{CCBBB396-AFCF-4B7A-AC18-D6B7F1A0C2F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9" name="AutoShape 6">
          <a:extLst>
            <a:ext uri="{FF2B5EF4-FFF2-40B4-BE49-F238E27FC236}">
              <a16:creationId xmlns:a16="http://schemas.microsoft.com/office/drawing/2014/main" id="{1D333E28-4078-4ED0-81BF-B71FEAEE299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0" name="AutoShape 4">
          <a:extLst>
            <a:ext uri="{FF2B5EF4-FFF2-40B4-BE49-F238E27FC236}">
              <a16:creationId xmlns:a16="http://schemas.microsoft.com/office/drawing/2014/main" id="{856C589C-44D2-4CA5-AA84-C568093C3C4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1" name="AutoShape 2">
          <a:extLst>
            <a:ext uri="{FF2B5EF4-FFF2-40B4-BE49-F238E27FC236}">
              <a16:creationId xmlns:a16="http://schemas.microsoft.com/office/drawing/2014/main" id="{07A0CD7B-C18E-47B1-A593-81D9FDA8F41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705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2</xdr:colOff>
      <xdr:row>96</xdr:row>
      <xdr:rowOff>28574</xdr:rowOff>
    </xdr:from>
    <xdr:to>
      <xdr:col>6</xdr:col>
      <xdr:colOff>962026</xdr:colOff>
      <xdr:row>96</xdr:row>
      <xdr:rowOff>990598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FD953989-930D-469B-B3B6-0B93DFC24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7" y="102631874"/>
          <a:ext cx="962024" cy="962024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50</xdr:row>
      <xdr:rowOff>102393</xdr:rowOff>
    </xdr:from>
    <xdr:to>
      <xdr:col>6</xdr:col>
      <xdr:colOff>971550</xdr:colOff>
      <xdr:row>50</xdr:row>
      <xdr:rowOff>809624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AA6C97ED-7847-4017-9FD9-3E971BF89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8300" y="53232843"/>
          <a:ext cx="942975" cy="707231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190501</xdr:colOff>
      <xdr:row>47</xdr:row>
      <xdr:rowOff>5083</xdr:rowOff>
    </xdr:from>
    <xdr:to>
      <xdr:col>6</xdr:col>
      <xdr:colOff>866773</xdr:colOff>
      <xdr:row>47</xdr:row>
      <xdr:rowOff>990596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CB61AF0E-E8ED-4E81-9C8E-AD8BE53C8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0226" y="52125883"/>
          <a:ext cx="676272" cy="98551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2" name="AutoShape 14">
          <a:extLst>
            <a:ext uri="{FF2B5EF4-FFF2-40B4-BE49-F238E27FC236}">
              <a16:creationId xmlns:a16="http://schemas.microsoft.com/office/drawing/2014/main" id="{A5B3F771-48AF-4EFB-8422-1AB077409F5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4" name="AutoShape 12">
          <a:extLst>
            <a:ext uri="{FF2B5EF4-FFF2-40B4-BE49-F238E27FC236}">
              <a16:creationId xmlns:a16="http://schemas.microsoft.com/office/drawing/2014/main" id="{8F98B71E-5785-4794-9B1B-39F64ADBFCD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5" name="AutoShape 10">
          <a:extLst>
            <a:ext uri="{FF2B5EF4-FFF2-40B4-BE49-F238E27FC236}">
              <a16:creationId xmlns:a16="http://schemas.microsoft.com/office/drawing/2014/main" id="{9181DE51-7C50-4A35-913C-86C75E2AD4D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6" name="AutoShape 8">
          <a:extLst>
            <a:ext uri="{FF2B5EF4-FFF2-40B4-BE49-F238E27FC236}">
              <a16:creationId xmlns:a16="http://schemas.microsoft.com/office/drawing/2014/main" id="{9ED40308-B11A-4DEF-9834-81830FAC65D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7" name="AutoShape 6">
          <a:extLst>
            <a:ext uri="{FF2B5EF4-FFF2-40B4-BE49-F238E27FC236}">
              <a16:creationId xmlns:a16="http://schemas.microsoft.com/office/drawing/2014/main" id="{F067FF99-0A3F-46B6-AA38-F77F0DFF9EE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8" name="AutoShape 4">
          <a:extLst>
            <a:ext uri="{FF2B5EF4-FFF2-40B4-BE49-F238E27FC236}">
              <a16:creationId xmlns:a16="http://schemas.microsoft.com/office/drawing/2014/main" id="{08279F3E-4F88-4D26-965C-698EC0A4AC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54C62939-3639-40B0-9FA6-224B2AC3ECC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39379</xdr:colOff>
      <xdr:row>121</xdr:row>
      <xdr:rowOff>45222</xdr:rowOff>
    </xdr:from>
    <xdr:to>
      <xdr:col>6</xdr:col>
      <xdr:colOff>972620</xdr:colOff>
      <xdr:row>121</xdr:row>
      <xdr:rowOff>971549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558D475-16B1-4B6A-A3D8-B2E2651B6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9104" y="128137422"/>
          <a:ext cx="933241" cy="926327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4" name="AutoShape 14">
          <a:extLst>
            <a:ext uri="{FF2B5EF4-FFF2-40B4-BE49-F238E27FC236}">
              <a16:creationId xmlns:a16="http://schemas.microsoft.com/office/drawing/2014/main" id="{AE962442-3ACA-439C-9AC1-01DC4A731AE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8" name="AutoShape 12">
          <a:extLst>
            <a:ext uri="{FF2B5EF4-FFF2-40B4-BE49-F238E27FC236}">
              <a16:creationId xmlns:a16="http://schemas.microsoft.com/office/drawing/2014/main" id="{723C790E-8BA8-48FC-A1B3-AE3931687CE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9" name="AutoShape 10">
          <a:extLst>
            <a:ext uri="{FF2B5EF4-FFF2-40B4-BE49-F238E27FC236}">
              <a16:creationId xmlns:a16="http://schemas.microsoft.com/office/drawing/2014/main" id="{127C3C01-1F25-4857-A99C-38C05B0CFC0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0" name="AutoShape 8">
          <a:extLst>
            <a:ext uri="{FF2B5EF4-FFF2-40B4-BE49-F238E27FC236}">
              <a16:creationId xmlns:a16="http://schemas.microsoft.com/office/drawing/2014/main" id="{59E06D92-05E9-4A49-B2F6-40AEC085997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1" name="AutoShape 6">
          <a:extLst>
            <a:ext uri="{FF2B5EF4-FFF2-40B4-BE49-F238E27FC236}">
              <a16:creationId xmlns:a16="http://schemas.microsoft.com/office/drawing/2014/main" id="{03D78577-81FB-4382-AB21-EC79D469649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2" name="AutoShape 4">
          <a:extLst>
            <a:ext uri="{FF2B5EF4-FFF2-40B4-BE49-F238E27FC236}">
              <a16:creationId xmlns:a16="http://schemas.microsoft.com/office/drawing/2014/main" id="{6DD5A0DE-76A5-40DA-9667-4BC4E62DF18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3" name="AutoShape 2">
          <a:extLst>
            <a:ext uri="{FF2B5EF4-FFF2-40B4-BE49-F238E27FC236}">
              <a16:creationId xmlns:a16="http://schemas.microsoft.com/office/drawing/2014/main" id="{10871E5F-EAB8-4C24-9A7A-F710A4139D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5" name="AutoShape 14">
          <a:extLst>
            <a:ext uri="{FF2B5EF4-FFF2-40B4-BE49-F238E27FC236}">
              <a16:creationId xmlns:a16="http://schemas.microsoft.com/office/drawing/2014/main" id="{ED1FB7BD-7A8F-47C9-B290-D3B860CBF07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6" name="AutoShape 12">
          <a:extLst>
            <a:ext uri="{FF2B5EF4-FFF2-40B4-BE49-F238E27FC236}">
              <a16:creationId xmlns:a16="http://schemas.microsoft.com/office/drawing/2014/main" id="{48E76734-945D-4827-B2DB-140A48E0A72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7" name="AutoShape 10">
          <a:extLst>
            <a:ext uri="{FF2B5EF4-FFF2-40B4-BE49-F238E27FC236}">
              <a16:creationId xmlns:a16="http://schemas.microsoft.com/office/drawing/2014/main" id="{100D3953-3CE9-4A3E-892B-6CBF0313A91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8" name="AutoShape 8">
          <a:extLst>
            <a:ext uri="{FF2B5EF4-FFF2-40B4-BE49-F238E27FC236}">
              <a16:creationId xmlns:a16="http://schemas.microsoft.com/office/drawing/2014/main" id="{59DE3C16-9C46-4972-8EE5-0BBDC1C1506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39" name="AutoShape 6">
          <a:extLst>
            <a:ext uri="{FF2B5EF4-FFF2-40B4-BE49-F238E27FC236}">
              <a16:creationId xmlns:a16="http://schemas.microsoft.com/office/drawing/2014/main" id="{63825B4B-EDCC-4601-A965-0C59C034DAC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0" name="AutoShape 4">
          <a:extLst>
            <a:ext uri="{FF2B5EF4-FFF2-40B4-BE49-F238E27FC236}">
              <a16:creationId xmlns:a16="http://schemas.microsoft.com/office/drawing/2014/main" id="{0A524A47-F2CD-4F80-9C1B-13D837921F0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1" name="AutoShape 2">
          <a:extLst>
            <a:ext uri="{FF2B5EF4-FFF2-40B4-BE49-F238E27FC236}">
              <a16:creationId xmlns:a16="http://schemas.microsoft.com/office/drawing/2014/main" id="{957339FE-F856-4E64-B1DC-F3522D6E553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889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" name="AutoShape 14">
          <a:extLst>
            <a:ext uri="{FF2B5EF4-FFF2-40B4-BE49-F238E27FC236}">
              <a16:creationId xmlns:a16="http://schemas.microsoft.com/office/drawing/2014/main" id="{59681AF7-FD63-499B-BB26-35186670580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" name="AutoShape 12">
          <a:extLst>
            <a:ext uri="{FF2B5EF4-FFF2-40B4-BE49-F238E27FC236}">
              <a16:creationId xmlns:a16="http://schemas.microsoft.com/office/drawing/2014/main" id="{C65FCBB1-5FB0-44AA-AFD9-F3CF3DE318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2" name="AutoShape 10">
          <a:extLst>
            <a:ext uri="{FF2B5EF4-FFF2-40B4-BE49-F238E27FC236}">
              <a16:creationId xmlns:a16="http://schemas.microsoft.com/office/drawing/2014/main" id="{E1A038CD-4FA1-41EF-9B26-64420058C2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3" name="AutoShape 8">
          <a:extLst>
            <a:ext uri="{FF2B5EF4-FFF2-40B4-BE49-F238E27FC236}">
              <a16:creationId xmlns:a16="http://schemas.microsoft.com/office/drawing/2014/main" id="{2B5E8613-7E82-42A1-960B-0173CA9629D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4" name="AutoShape 6">
          <a:extLst>
            <a:ext uri="{FF2B5EF4-FFF2-40B4-BE49-F238E27FC236}">
              <a16:creationId xmlns:a16="http://schemas.microsoft.com/office/drawing/2014/main" id="{9D681E4F-A120-4D6A-B0DA-EA24C84A866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5" name="AutoShape 4">
          <a:extLst>
            <a:ext uri="{FF2B5EF4-FFF2-40B4-BE49-F238E27FC236}">
              <a16:creationId xmlns:a16="http://schemas.microsoft.com/office/drawing/2014/main" id="{9294454A-56E3-4A1B-959C-E5823FFD051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6" name="AutoShape 2">
          <a:extLst>
            <a:ext uri="{FF2B5EF4-FFF2-40B4-BE49-F238E27FC236}">
              <a16:creationId xmlns:a16="http://schemas.microsoft.com/office/drawing/2014/main" id="{055574D9-B7EB-4ACE-8954-6455AB4FE25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7" name="AutoShape 14">
          <a:extLst>
            <a:ext uri="{FF2B5EF4-FFF2-40B4-BE49-F238E27FC236}">
              <a16:creationId xmlns:a16="http://schemas.microsoft.com/office/drawing/2014/main" id="{C7224733-0133-4EF4-BED8-64872E6E0B9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8" name="AutoShape 12">
          <a:extLst>
            <a:ext uri="{FF2B5EF4-FFF2-40B4-BE49-F238E27FC236}">
              <a16:creationId xmlns:a16="http://schemas.microsoft.com/office/drawing/2014/main" id="{D9D5D6F4-553A-4115-ADEE-A14F268F32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49" name="AutoShape 10">
          <a:extLst>
            <a:ext uri="{FF2B5EF4-FFF2-40B4-BE49-F238E27FC236}">
              <a16:creationId xmlns:a16="http://schemas.microsoft.com/office/drawing/2014/main" id="{5FFEE389-4161-446E-B67F-ADC69D862D1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0" name="AutoShape 8">
          <a:extLst>
            <a:ext uri="{FF2B5EF4-FFF2-40B4-BE49-F238E27FC236}">
              <a16:creationId xmlns:a16="http://schemas.microsoft.com/office/drawing/2014/main" id="{0EB87158-B311-4F2C-AAA8-B4757711579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1" name="AutoShape 6">
          <a:extLst>
            <a:ext uri="{FF2B5EF4-FFF2-40B4-BE49-F238E27FC236}">
              <a16:creationId xmlns:a16="http://schemas.microsoft.com/office/drawing/2014/main" id="{36AD154E-3E8D-41C7-9098-8516EEE8461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2" name="AutoShape 4">
          <a:extLst>
            <a:ext uri="{FF2B5EF4-FFF2-40B4-BE49-F238E27FC236}">
              <a16:creationId xmlns:a16="http://schemas.microsoft.com/office/drawing/2014/main" id="{525AB9E8-36B5-470B-94BF-4477C317365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3" name="AutoShape 2">
          <a:extLst>
            <a:ext uri="{FF2B5EF4-FFF2-40B4-BE49-F238E27FC236}">
              <a16:creationId xmlns:a16="http://schemas.microsoft.com/office/drawing/2014/main" id="{A3657774-41DC-403F-A3BD-0E65FC52CE4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4" name="AutoShape 14">
          <a:extLst>
            <a:ext uri="{FF2B5EF4-FFF2-40B4-BE49-F238E27FC236}">
              <a16:creationId xmlns:a16="http://schemas.microsoft.com/office/drawing/2014/main" id="{C46EE208-D1F7-4C82-9D04-E6199FFEC91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5" name="AutoShape 12">
          <a:extLst>
            <a:ext uri="{FF2B5EF4-FFF2-40B4-BE49-F238E27FC236}">
              <a16:creationId xmlns:a16="http://schemas.microsoft.com/office/drawing/2014/main" id="{B96CA556-2086-4ED5-9042-61003A1CDE2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6" name="AutoShape 10">
          <a:extLst>
            <a:ext uri="{FF2B5EF4-FFF2-40B4-BE49-F238E27FC236}">
              <a16:creationId xmlns:a16="http://schemas.microsoft.com/office/drawing/2014/main" id="{A25BCF10-C1C3-49C6-BC26-20DEC80629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7" name="AutoShape 8">
          <a:extLst>
            <a:ext uri="{FF2B5EF4-FFF2-40B4-BE49-F238E27FC236}">
              <a16:creationId xmlns:a16="http://schemas.microsoft.com/office/drawing/2014/main" id="{B210CA77-BE10-4179-A59F-D0466B05D5C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8" name="AutoShape 6">
          <a:extLst>
            <a:ext uri="{FF2B5EF4-FFF2-40B4-BE49-F238E27FC236}">
              <a16:creationId xmlns:a16="http://schemas.microsoft.com/office/drawing/2014/main" id="{F49C65D8-3332-4AA2-850A-9DA629518E8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59" name="AutoShape 4">
          <a:extLst>
            <a:ext uri="{FF2B5EF4-FFF2-40B4-BE49-F238E27FC236}">
              <a16:creationId xmlns:a16="http://schemas.microsoft.com/office/drawing/2014/main" id="{74973980-B1A1-4B70-A442-9AE40F96FA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0" name="AutoShape 2">
          <a:extLst>
            <a:ext uri="{FF2B5EF4-FFF2-40B4-BE49-F238E27FC236}">
              <a16:creationId xmlns:a16="http://schemas.microsoft.com/office/drawing/2014/main" id="{670CAFD0-382C-4AD8-A60A-60248F28886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1" name="AutoShape 14">
          <a:extLst>
            <a:ext uri="{FF2B5EF4-FFF2-40B4-BE49-F238E27FC236}">
              <a16:creationId xmlns:a16="http://schemas.microsoft.com/office/drawing/2014/main" id="{2C100768-D75B-400B-BD71-05F04CCF00A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2" name="AutoShape 12">
          <a:extLst>
            <a:ext uri="{FF2B5EF4-FFF2-40B4-BE49-F238E27FC236}">
              <a16:creationId xmlns:a16="http://schemas.microsoft.com/office/drawing/2014/main" id="{371B0950-C5CB-4DE5-82F1-F340F0EEB4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3" name="AutoShape 10">
          <a:extLst>
            <a:ext uri="{FF2B5EF4-FFF2-40B4-BE49-F238E27FC236}">
              <a16:creationId xmlns:a16="http://schemas.microsoft.com/office/drawing/2014/main" id="{CB870C40-E761-40F5-8ED6-444050D25C2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4" name="AutoShape 8">
          <a:extLst>
            <a:ext uri="{FF2B5EF4-FFF2-40B4-BE49-F238E27FC236}">
              <a16:creationId xmlns:a16="http://schemas.microsoft.com/office/drawing/2014/main" id="{DA90FB7C-DC33-4AA2-AAEB-BF00EDC5FDC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5" name="AutoShape 6">
          <a:extLst>
            <a:ext uri="{FF2B5EF4-FFF2-40B4-BE49-F238E27FC236}">
              <a16:creationId xmlns:a16="http://schemas.microsoft.com/office/drawing/2014/main" id="{9B08BCBD-D1D6-4A00-8DFC-EC3FAAE95BB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6" name="AutoShape 4">
          <a:extLst>
            <a:ext uri="{FF2B5EF4-FFF2-40B4-BE49-F238E27FC236}">
              <a16:creationId xmlns:a16="http://schemas.microsoft.com/office/drawing/2014/main" id="{4FBB3FB6-D5C0-450B-BD16-CFFACFD3681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7" name="AutoShape 2">
          <a:extLst>
            <a:ext uri="{FF2B5EF4-FFF2-40B4-BE49-F238E27FC236}">
              <a16:creationId xmlns:a16="http://schemas.microsoft.com/office/drawing/2014/main" id="{B2B549ED-6D88-45FE-A810-B5679A9E28E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161925</xdr:colOff>
      <xdr:row>78</xdr:row>
      <xdr:rowOff>34671</xdr:rowOff>
    </xdr:from>
    <xdr:to>
      <xdr:col>6</xdr:col>
      <xdr:colOff>876300</xdr:colOff>
      <xdr:row>78</xdr:row>
      <xdr:rowOff>977646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403F49FF-6122-40EC-BCF7-DCCB4B979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9325" y="80863821"/>
          <a:ext cx="714375" cy="9429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68" name="AutoShape 14">
          <a:extLst>
            <a:ext uri="{FF2B5EF4-FFF2-40B4-BE49-F238E27FC236}">
              <a16:creationId xmlns:a16="http://schemas.microsoft.com/office/drawing/2014/main" id="{EAE96C67-8239-40E4-AAA1-8A94D4EF219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0" name="AutoShape 12">
          <a:extLst>
            <a:ext uri="{FF2B5EF4-FFF2-40B4-BE49-F238E27FC236}">
              <a16:creationId xmlns:a16="http://schemas.microsoft.com/office/drawing/2014/main" id="{68AFEB4D-4253-4AF2-AF7D-8687E8BA2C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1" name="AutoShape 10">
          <a:extLst>
            <a:ext uri="{FF2B5EF4-FFF2-40B4-BE49-F238E27FC236}">
              <a16:creationId xmlns:a16="http://schemas.microsoft.com/office/drawing/2014/main" id="{4DBB9CD3-26D4-4518-ADFD-D6E25E136F3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2" name="AutoShape 8">
          <a:extLst>
            <a:ext uri="{FF2B5EF4-FFF2-40B4-BE49-F238E27FC236}">
              <a16:creationId xmlns:a16="http://schemas.microsoft.com/office/drawing/2014/main" id="{FFC6CE2D-0884-4B0C-8798-D0BDA492C9A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3" name="AutoShape 6">
          <a:extLst>
            <a:ext uri="{FF2B5EF4-FFF2-40B4-BE49-F238E27FC236}">
              <a16:creationId xmlns:a16="http://schemas.microsoft.com/office/drawing/2014/main" id="{AAFDE780-FC4C-4370-8A47-B13DEA45E1F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4" name="AutoShape 4">
          <a:extLst>
            <a:ext uri="{FF2B5EF4-FFF2-40B4-BE49-F238E27FC236}">
              <a16:creationId xmlns:a16="http://schemas.microsoft.com/office/drawing/2014/main" id="{FAA50682-2AE3-465A-A36A-1301EA34D99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5" name="AutoShape 2">
          <a:extLst>
            <a:ext uri="{FF2B5EF4-FFF2-40B4-BE49-F238E27FC236}">
              <a16:creationId xmlns:a16="http://schemas.microsoft.com/office/drawing/2014/main" id="{85C77AF3-6E43-406A-909A-BF19C74E3EF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38957</xdr:colOff>
      <xdr:row>26</xdr:row>
      <xdr:rowOff>41598</xdr:rowOff>
    </xdr:from>
    <xdr:to>
      <xdr:col>7</xdr:col>
      <xdr:colOff>8042</xdr:colOff>
      <xdr:row>26</xdr:row>
      <xdr:rowOff>1162050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D52CC857-3D2D-4479-B122-48E1A9A7E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6357" y="25282848"/>
          <a:ext cx="950160" cy="112045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8" name="AutoShape 14">
          <a:extLst>
            <a:ext uri="{FF2B5EF4-FFF2-40B4-BE49-F238E27FC236}">
              <a16:creationId xmlns:a16="http://schemas.microsoft.com/office/drawing/2014/main" id="{1554C03B-5438-4B74-A125-A0B193EA24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7" name="AutoShape 12">
          <a:extLst>
            <a:ext uri="{FF2B5EF4-FFF2-40B4-BE49-F238E27FC236}">
              <a16:creationId xmlns:a16="http://schemas.microsoft.com/office/drawing/2014/main" id="{D6353985-60C1-4DE8-ADE3-8058265439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79" name="AutoShape 10">
          <a:extLst>
            <a:ext uri="{FF2B5EF4-FFF2-40B4-BE49-F238E27FC236}">
              <a16:creationId xmlns:a16="http://schemas.microsoft.com/office/drawing/2014/main" id="{95C6AD6C-ED95-449C-A0B8-97B59FD795E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0" name="AutoShape 8">
          <a:extLst>
            <a:ext uri="{FF2B5EF4-FFF2-40B4-BE49-F238E27FC236}">
              <a16:creationId xmlns:a16="http://schemas.microsoft.com/office/drawing/2014/main" id="{226B61B3-60FF-4888-B06E-BA59C03BCCC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1" name="AutoShape 6">
          <a:extLst>
            <a:ext uri="{FF2B5EF4-FFF2-40B4-BE49-F238E27FC236}">
              <a16:creationId xmlns:a16="http://schemas.microsoft.com/office/drawing/2014/main" id="{3DD6729A-FAEF-44E9-8B23-EBFB9BDE18E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2" name="AutoShape 4">
          <a:extLst>
            <a:ext uri="{FF2B5EF4-FFF2-40B4-BE49-F238E27FC236}">
              <a16:creationId xmlns:a16="http://schemas.microsoft.com/office/drawing/2014/main" id="{CED1A377-C8EC-4B4D-9E06-82B4D792104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4" name="AutoShape 2">
          <a:extLst>
            <a:ext uri="{FF2B5EF4-FFF2-40B4-BE49-F238E27FC236}">
              <a16:creationId xmlns:a16="http://schemas.microsoft.com/office/drawing/2014/main" id="{2B68A8B5-3BC5-4546-A520-DF834BEC352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5" name="AutoShape 14">
          <a:extLst>
            <a:ext uri="{FF2B5EF4-FFF2-40B4-BE49-F238E27FC236}">
              <a16:creationId xmlns:a16="http://schemas.microsoft.com/office/drawing/2014/main" id="{5C3FDC2D-98DF-45B6-BB01-1066538A459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6" name="AutoShape 12">
          <a:extLst>
            <a:ext uri="{FF2B5EF4-FFF2-40B4-BE49-F238E27FC236}">
              <a16:creationId xmlns:a16="http://schemas.microsoft.com/office/drawing/2014/main" id="{C591716E-81F9-45E3-891A-14653710E8C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7" name="AutoShape 10">
          <a:extLst>
            <a:ext uri="{FF2B5EF4-FFF2-40B4-BE49-F238E27FC236}">
              <a16:creationId xmlns:a16="http://schemas.microsoft.com/office/drawing/2014/main" id="{27FD58B2-F07C-489A-977D-1F8D0BF4688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8" name="AutoShape 8">
          <a:extLst>
            <a:ext uri="{FF2B5EF4-FFF2-40B4-BE49-F238E27FC236}">
              <a16:creationId xmlns:a16="http://schemas.microsoft.com/office/drawing/2014/main" id="{C015CD4C-443C-4C3D-B35E-12271CCB1FF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89" name="AutoShape 6">
          <a:extLst>
            <a:ext uri="{FF2B5EF4-FFF2-40B4-BE49-F238E27FC236}">
              <a16:creationId xmlns:a16="http://schemas.microsoft.com/office/drawing/2014/main" id="{AAC61EFE-8226-4C88-9B6C-824FD20BD0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0" name="AutoShape 4">
          <a:extLst>
            <a:ext uri="{FF2B5EF4-FFF2-40B4-BE49-F238E27FC236}">
              <a16:creationId xmlns:a16="http://schemas.microsoft.com/office/drawing/2014/main" id="{7E1872F6-53FA-4F17-94F4-C1C36FE78CF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1" name="AutoShape 2">
          <a:extLst>
            <a:ext uri="{FF2B5EF4-FFF2-40B4-BE49-F238E27FC236}">
              <a16:creationId xmlns:a16="http://schemas.microsoft.com/office/drawing/2014/main" id="{DA6BA5EE-CFEA-4D9F-9A6E-1037802F265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9" name="AutoShape 14">
          <a:extLst>
            <a:ext uri="{FF2B5EF4-FFF2-40B4-BE49-F238E27FC236}">
              <a16:creationId xmlns:a16="http://schemas.microsoft.com/office/drawing/2014/main" id="{E6B39235-9F75-4854-8065-B770BC2263E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0" name="AutoShape 12">
          <a:extLst>
            <a:ext uri="{FF2B5EF4-FFF2-40B4-BE49-F238E27FC236}">
              <a16:creationId xmlns:a16="http://schemas.microsoft.com/office/drawing/2014/main" id="{61A5BC04-73B3-45D5-AD7E-B82BAA84D6C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2" name="AutoShape 10">
          <a:extLst>
            <a:ext uri="{FF2B5EF4-FFF2-40B4-BE49-F238E27FC236}">
              <a16:creationId xmlns:a16="http://schemas.microsoft.com/office/drawing/2014/main" id="{E2ADFDE2-EEAD-415C-97D2-4253159927B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3" name="AutoShape 8">
          <a:extLst>
            <a:ext uri="{FF2B5EF4-FFF2-40B4-BE49-F238E27FC236}">
              <a16:creationId xmlns:a16="http://schemas.microsoft.com/office/drawing/2014/main" id="{805587BB-DB46-4933-9780-B1D51C52598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4" name="AutoShape 6">
          <a:extLst>
            <a:ext uri="{FF2B5EF4-FFF2-40B4-BE49-F238E27FC236}">
              <a16:creationId xmlns:a16="http://schemas.microsoft.com/office/drawing/2014/main" id="{DA555086-9519-4D3C-94A6-331710E2C45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5" name="AutoShape 4">
          <a:extLst>
            <a:ext uri="{FF2B5EF4-FFF2-40B4-BE49-F238E27FC236}">
              <a16:creationId xmlns:a16="http://schemas.microsoft.com/office/drawing/2014/main" id="{D0B3EE24-11DB-4784-9823-2F1EA9DFEC6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41B91EE9-109B-4CE6-B012-34DB73FE88E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7" name="AutoShape 14">
          <a:extLst>
            <a:ext uri="{FF2B5EF4-FFF2-40B4-BE49-F238E27FC236}">
              <a16:creationId xmlns:a16="http://schemas.microsoft.com/office/drawing/2014/main" id="{178778C4-C6C8-4E77-BC2F-C0B111E63E4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8" name="AutoShape 12">
          <a:extLst>
            <a:ext uri="{FF2B5EF4-FFF2-40B4-BE49-F238E27FC236}">
              <a16:creationId xmlns:a16="http://schemas.microsoft.com/office/drawing/2014/main" id="{C82C7BE0-5DEF-4C0F-A6D6-F08EA065379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99" name="AutoShape 10">
          <a:extLst>
            <a:ext uri="{FF2B5EF4-FFF2-40B4-BE49-F238E27FC236}">
              <a16:creationId xmlns:a16="http://schemas.microsoft.com/office/drawing/2014/main" id="{71D20D0B-6077-4A25-B85F-7B3045A83D0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0" name="AutoShape 8">
          <a:extLst>
            <a:ext uri="{FF2B5EF4-FFF2-40B4-BE49-F238E27FC236}">
              <a16:creationId xmlns:a16="http://schemas.microsoft.com/office/drawing/2014/main" id="{7AEC271B-FD39-4BB9-989F-723E5A82EB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1" name="AutoShape 6">
          <a:extLst>
            <a:ext uri="{FF2B5EF4-FFF2-40B4-BE49-F238E27FC236}">
              <a16:creationId xmlns:a16="http://schemas.microsoft.com/office/drawing/2014/main" id="{919EE51D-6AA5-4757-BD80-A8234520B2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2" name="AutoShape 4">
          <a:extLst>
            <a:ext uri="{FF2B5EF4-FFF2-40B4-BE49-F238E27FC236}">
              <a16:creationId xmlns:a16="http://schemas.microsoft.com/office/drawing/2014/main" id="{1E4E5513-81D5-4EF6-BB39-FA88F32368C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36661493-6826-4ED6-A6DF-F122D0D515F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25908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4" name="AutoShape 14">
          <a:extLst>
            <a:ext uri="{FF2B5EF4-FFF2-40B4-BE49-F238E27FC236}">
              <a16:creationId xmlns:a16="http://schemas.microsoft.com/office/drawing/2014/main" id="{B367A513-98B4-4DF8-AF02-53BA0781FD4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5" name="AutoShape 12">
          <a:extLst>
            <a:ext uri="{FF2B5EF4-FFF2-40B4-BE49-F238E27FC236}">
              <a16:creationId xmlns:a16="http://schemas.microsoft.com/office/drawing/2014/main" id="{1593FAE6-ADE5-4441-A853-DF656B07249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6" name="AutoShape 10">
          <a:extLst>
            <a:ext uri="{FF2B5EF4-FFF2-40B4-BE49-F238E27FC236}">
              <a16:creationId xmlns:a16="http://schemas.microsoft.com/office/drawing/2014/main" id="{ECF12C92-C943-4632-88D8-18C760877F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7" name="AutoShape 8">
          <a:extLst>
            <a:ext uri="{FF2B5EF4-FFF2-40B4-BE49-F238E27FC236}">
              <a16:creationId xmlns:a16="http://schemas.microsoft.com/office/drawing/2014/main" id="{2DEA9D04-C954-4278-AA08-52DAA116DE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09" name="AutoShape 6">
          <a:extLst>
            <a:ext uri="{FF2B5EF4-FFF2-40B4-BE49-F238E27FC236}">
              <a16:creationId xmlns:a16="http://schemas.microsoft.com/office/drawing/2014/main" id="{D2DF8C21-DAA7-4110-9270-7534B893347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0" name="AutoShape 4">
          <a:extLst>
            <a:ext uri="{FF2B5EF4-FFF2-40B4-BE49-F238E27FC236}">
              <a16:creationId xmlns:a16="http://schemas.microsoft.com/office/drawing/2014/main" id="{2D87E58A-4384-47E0-8571-A6B6CCF3764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1" name="AutoShape 2">
          <a:extLst>
            <a:ext uri="{FF2B5EF4-FFF2-40B4-BE49-F238E27FC236}">
              <a16:creationId xmlns:a16="http://schemas.microsoft.com/office/drawing/2014/main" id="{720D7F56-986F-48AC-807F-883883962E2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2" name="AutoShape 14">
          <a:extLst>
            <a:ext uri="{FF2B5EF4-FFF2-40B4-BE49-F238E27FC236}">
              <a16:creationId xmlns:a16="http://schemas.microsoft.com/office/drawing/2014/main" id="{C1BA65C4-DE0C-4F4E-AEBA-1D452D3F36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3" name="AutoShape 12">
          <a:extLst>
            <a:ext uri="{FF2B5EF4-FFF2-40B4-BE49-F238E27FC236}">
              <a16:creationId xmlns:a16="http://schemas.microsoft.com/office/drawing/2014/main" id="{BA9FD4BF-1F03-4004-97FF-A2832782C23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4" name="AutoShape 10">
          <a:extLst>
            <a:ext uri="{FF2B5EF4-FFF2-40B4-BE49-F238E27FC236}">
              <a16:creationId xmlns:a16="http://schemas.microsoft.com/office/drawing/2014/main" id="{A56B9B64-8F8B-4E87-AE9B-B1D99E5C861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5" name="AutoShape 8">
          <a:extLst>
            <a:ext uri="{FF2B5EF4-FFF2-40B4-BE49-F238E27FC236}">
              <a16:creationId xmlns:a16="http://schemas.microsoft.com/office/drawing/2014/main" id="{126C3CB3-C56D-4200-BC6C-E3A24A96928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6" name="AutoShape 6">
          <a:extLst>
            <a:ext uri="{FF2B5EF4-FFF2-40B4-BE49-F238E27FC236}">
              <a16:creationId xmlns:a16="http://schemas.microsoft.com/office/drawing/2014/main" id="{A38B912B-1C75-4C5E-B1CF-1EB48ED2CD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7" name="AutoShape 4">
          <a:extLst>
            <a:ext uri="{FF2B5EF4-FFF2-40B4-BE49-F238E27FC236}">
              <a16:creationId xmlns:a16="http://schemas.microsoft.com/office/drawing/2014/main" id="{6A792F44-94D8-401B-A0CC-CA94A52C68C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8" name="AutoShape 2">
          <a:extLst>
            <a:ext uri="{FF2B5EF4-FFF2-40B4-BE49-F238E27FC236}">
              <a16:creationId xmlns:a16="http://schemas.microsoft.com/office/drawing/2014/main" id="{73B9BB1E-0D16-403B-8ADA-EABABD7763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19050</xdr:colOff>
      <xdr:row>30</xdr:row>
      <xdr:rowOff>38100</xdr:rowOff>
    </xdr:from>
    <xdr:to>
      <xdr:col>6</xdr:col>
      <xdr:colOff>914399</xdr:colOff>
      <xdr:row>30</xdr:row>
      <xdr:rowOff>990600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76BC78D0-5D85-46A6-98C6-78D6EBBFBF8F}"/>
            </a:ext>
          </a:extLst>
        </xdr:cNvPr>
        <xdr:cNvPicPr/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29698950"/>
          <a:ext cx="895349" cy="9525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19052</xdr:colOff>
      <xdr:row>32</xdr:row>
      <xdr:rowOff>57150</xdr:rowOff>
    </xdr:from>
    <xdr:to>
      <xdr:col>6</xdr:col>
      <xdr:colOff>942975</xdr:colOff>
      <xdr:row>32</xdr:row>
      <xdr:rowOff>981073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C5311F3F-1F20-437A-B224-C2578CF71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2" y="31737300"/>
          <a:ext cx="923923" cy="923923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142877</xdr:colOff>
      <xdr:row>31</xdr:row>
      <xdr:rowOff>14956</xdr:rowOff>
    </xdr:from>
    <xdr:to>
      <xdr:col>6</xdr:col>
      <xdr:colOff>866775</xdr:colOff>
      <xdr:row>31</xdr:row>
      <xdr:rowOff>1002705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F7D67945-046E-4F42-811D-EFF13AE8A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7" y="30685456"/>
          <a:ext cx="723898" cy="98774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46" name="AutoShape 14">
          <a:extLst>
            <a:ext uri="{FF2B5EF4-FFF2-40B4-BE49-F238E27FC236}">
              <a16:creationId xmlns:a16="http://schemas.microsoft.com/office/drawing/2014/main" id="{A441CA07-DCAF-42B3-8B99-A30F77B7C92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19" name="AutoShape 12">
          <a:extLst>
            <a:ext uri="{FF2B5EF4-FFF2-40B4-BE49-F238E27FC236}">
              <a16:creationId xmlns:a16="http://schemas.microsoft.com/office/drawing/2014/main" id="{513FFBE8-0B70-45FE-92D8-CD5FADA9A3D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0" name="AutoShape 10">
          <a:extLst>
            <a:ext uri="{FF2B5EF4-FFF2-40B4-BE49-F238E27FC236}">
              <a16:creationId xmlns:a16="http://schemas.microsoft.com/office/drawing/2014/main" id="{835BBD10-ABD0-4EAF-A3E1-E9CB383067A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1" name="AutoShape 8">
          <a:extLst>
            <a:ext uri="{FF2B5EF4-FFF2-40B4-BE49-F238E27FC236}">
              <a16:creationId xmlns:a16="http://schemas.microsoft.com/office/drawing/2014/main" id="{A108EDCE-1BC0-4797-9D93-B324DECBE64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222" name="AutoShape 6">
          <a:extLst>
            <a:ext uri="{FF2B5EF4-FFF2-40B4-BE49-F238E27FC236}">
              <a16:creationId xmlns:a16="http://schemas.microsoft.com/office/drawing/2014/main" id="{B67EE175-59AC-46AC-B464-849CADB1D02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19" name="AutoShape 4">
          <a:extLst>
            <a:ext uri="{FF2B5EF4-FFF2-40B4-BE49-F238E27FC236}">
              <a16:creationId xmlns:a16="http://schemas.microsoft.com/office/drawing/2014/main" id="{AE285780-2E37-4A4A-9A07-23AB7404F02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0" name="AutoShape 2">
          <a:extLst>
            <a:ext uri="{FF2B5EF4-FFF2-40B4-BE49-F238E27FC236}">
              <a16:creationId xmlns:a16="http://schemas.microsoft.com/office/drawing/2014/main" id="{3C85F03B-9218-48B4-84E7-5EC030A93DA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19051</xdr:colOff>
      <xdr:row>33</xdr:row>
      <xdr:rowOff>57150</xdr:rowOff>
    </xdr:from>
    <xdr:to>
      <xdr:col>6</xdr:col>
      <xdr:colOff>952500</xdr:colOff>
      <xdr:row>33</xdr:row>
      <xdr:rowOff>990599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E2E17ACF-A1F6-425A-9259-691C96095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6451" y="32746950"/>
          <a:ext cx="933449" cy="93344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1" name="AutoShape 14">
          <a:extLst>
            <a:ext uri="{FF2B5EF4-FFF2-40B4-BE49-F238E27FC236}">
              <a16:creationId xmlns:a16="http://schemas.microsoft.com/office/drawing/2014/main" id="{78EAC15F-D80B-4D56-B523-62F82985ED2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5" name="AutoShape 12">
          <a:extLst>
            <a:ext uri="{FF2B5EF4-FFF2-40B4-BE49-F238E27FC236}">
              <a16:creationId xmlns:a16="http://schemas.microsoft.com/office/drawing/2014/main" id="{0F7D8590-E464-4C45-93A0-527FAA1BEFF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6" name="AutoShape 10">
          <a:extLst>
            <a:ext uri="{FF2B5EF4-FFF2-40B4-BE49-F238E27FC236}">
              <a16:creationId xmlns:a16="http://schemas.microsoft.com/office/drawing/2014/main" id="{55049404-5DC8-4CBE-8F54-1712E423FE6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7" name="AutoShape 8">
          <a:extLst>
            <a:ext uri="{FF2B5EF4-FFF2-40B4-BE49-F238E27FC236}">
              <a16:creationId xmlns:a16="http://schemas.microsoft.com/office/drawing/2014/main" id="{3424D10A-5DB7-4D0F-9F56-4E48C330248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8" name="AutoShape 6">
          <a:extLst>
            <a:ext uri="{FF2B5EF4-FFF2-40B4-BE49-F238E27FC236}">
              <a16:creationId xmlns:a16="http://schemas.microsoft.com/office/drawing/2014/main" id="{1819B54E-D433-4C0F-AF5C-8223F8110C6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29" name="AutoShape 4">
          <a:extLst>
            <a:ext uri="{FF2B5EF4-FFF2-40B4-BE49-F238E27FC236}">
              <a16:creationId xmlns:a16="http://schemas.microsoft.com/office/drawing/2014/main" id="{169DE193-EC2E-4056-BCCA-D74C598EF9A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0" name="AutoShape 2">
          <a:extLst>
            <a:ext uri="{FF2B5EF4-FFF2-40B4-BE49-F238E27FC236}">
              <a16:creationId xmlns:a16="http://schemas.microsoft.com/office/drawing/2014/main" id="{8D86B3C6-642A-4196-9EE2-57C7D025E8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1" name="AutoShape 14">
          <a:extLst>
            <a:ext uri="{FF2B5EF4-FFF2-40B4-BE49-F238E27FC236}">
              <a16:creationId xmlns:a16="http://schemas.microsoft.com/office/drawing/2014/main" id="{2106FADC-D603-4AEB-AF8A-D83D30A5755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2" name="AutoShape 12">
          <a:extLst>
            <a:ext uri="{FF2B5EF4-FFF2-40B4-BE49-F238E27FC236}">
              <a16:creationId xmlns:a16="http://schemas.microsoft.com/office/drawing/2014/main" id="{9E78B14F-FE77-45AA-A7B7-45FEA724B0F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3" name="AutoShape 10">
          <a:extLst>
            <a:ext uri="{FF2B5EF4-FFF2-40B4-BE49-F238E27FC236}">
              <a16:creationId xmlns:a16="http://schemas.microsoft.com/office/drawing/2014/main" id="{940D2A4A-E6A6-4891-838E-B5544180124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4" name="AutoShape 8">
          <a:extLst>
            <a:ext uri="{FF2B5EF4-FFF2-40B4-BE49-F238E27FC236}">
              <a16:creationId xmlns:a16="http://schemas.microsoft.com/office/drawing/2014/main" id="{3906062B-1A59-45D8-AF8D-970059FB586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5" name="AutoShape 6">
          <a:extLst>
            <a:ext uri="{FF2B5EF4-FFF2-40B4-BE49-F238E27FC236}">
              <a16:creationId xmlns:a16="http://schemas.microsoft.com/office/drawing/2014/main" id="{03E17A2A-29AF-4CC6-992F-6FB3B7C6DF6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6" name="AutoShape 4">
          <a:extLst>
            <a:ext uri="{FF2B5EF4-FFF2-40B4-BE49-F238E27FC236}">
              <a16:creationId xmlns:a16="http://schemas.microsoft.com/office/drawing/2014/main" id="{C846324A-B978-4EB1-A520-DDF3D9C9E7E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7" name="AutoShape 2">
          <a:extLst>
            <a:ext uri="{FF2B5EF4-FFF2-40B4-BE49-F238E27FC236}">
              <a16:creationId xmlns:a16="http://schemas.microsoft.com/office/drawing/2014/main" id="{6F6101A4-67B3-403E-9044-104E9084F25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8" name="AutoShape 14">
          <a:extLst>
            <a:ext uri="{FF2B5EF4-FFF2-40B4-BE49-F238E27FC236}">
              <a16:creationId xmlns:a16="http://schemas.microsoft.com/office/drawing/2014/main" id="{E14D110C-5C83-4A7E-84EA-0BF7E1C7761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39" name="AutoShape 12">
          <a:extLst>
            <a:ext uri="{FF2B5EF4-FFF2-40B4-BE49-F238E27FC236}">
              <a16:creationId xmlns:a16="http://schemas.microsoft.com/office/drawing/2014/main" id="{135FA9EB-AA7B-4E23-B6C9-4A84ED461F2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0" name="AutoShape 10">
          <a:extLst>
            <a:ext uri="{FF2B5EF4-FFF2-40B4-BE49-F238E27FC236}">
              <a16:creationId xmlns:a16="http://schemas.microsoft.com/office/drawing/2014/main" id="{0F1205C4-7D11-46AD-BA9F-F5EDF92827E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1" name="AutoShape 8">
          <a:extLst>
            <a:ext uri="{FF2B5EF4-FFF2-40B4-BE49-F238E27FC236}">
              <a16:creationId xmlns:a16="http://schemas.microsoft.com/office/drawing/2014/main" id="{4F98D10D-4C0C-46F2-B2B3-91CAB674186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2" name="AutoShape 6">
          <a:extLst>
            <a:ext uri="{FF2B5EF4-FFF2-40B4-BE49-F238E27FC236}">
              <a16:creationId xmlns:a16="http://schemas.microsoft.com/office/drawing/2014/main" id="{161A8F22-C8E1-49FC-BF14-6CC1CB9A5B9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3" name="AutoShape 4">
          <a:extLst>
            <a:ext uri="{FF2B5EF4-FFF2-40B4-BE49-F238E27FC236}">
              <a16:creationId xmlns:a16="http://schemas.microsoft.com/office/drawing/2014/main" id="{DB403BD0-DF1C-4642-959F-795BEF8457C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4" name="AutoShape 2">
          <a:extLst>
            <a:ext uri="{FF2B5EF4-FFF2-40B4-BE49-F238E27FC236}">
              <a16:creationId xmlns:a16="http://schemas.microsoft.com/office/drawing/2014/main" id="{3093A208-6088-4535-B06A-7A017A94618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5" name="AutoShape 14">
          <a:extLst>
            <a:ext uri="{FF2B5EF4-FFF2-40B4-BE49-F238E27FC236}">
              <a16:creationId xmlns:a16="http://schemas.microsoft.com/office/drawing/2014/main" id="{3EB8EF45-20DC-4660-A74A-9E173D7EADC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6" name="AutoShape 12">
          <a:extLst>
            <a:ext uri="{FF2B5EF4-FFF2-40B4-BE49-F238E27FC236}">
              <a16:creationId xmlns:a16="http://schemas.microsoft.com/office/drawing/2014/main" id="{BEC25F9F-A79F-45B4-B9A5-5936C769678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7" name="AutoShape 10">
          <a:extLst>
            <a:ext uri="{FF2B5EF4-FFF2-40B4-BE49-F238E27FC236}">
              <a16:creationId xmlns:a16="http://schemas.microsoft.com/office/drawing/2014/main" id="{85E51C2A-C0BD-4E36-B10A-0244A890439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8" name="AutoShape 8">
          <a:extLst>
            <a:ext uri="{FF2B5EF4-FFF2-40B4-BE49-F238E27FC236}">
              <a16:creationId xmlns:a16="http://schemas.microsoft.com/office/drawing/2014/main" id="{D15CFB40-5861-4C6F-B199-B376053AC92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49" name="AutoShape 6">
          <a:extLst>
            <a:ext uri="{FF2B5EF4-FFF2-40B4-BE49-F238E27FC236}">
              <a16:creationId xmlns:a16="http://schemas.microsoft.com/office/drawing/2014/main" id="{6DEEB636-8C34-4665-8FC0-374F175EB92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0" name="AutoShape 4">
          <a:extLst>
            <a:ext uri="{FF2B5EF4-FFF2-40B4-BE49-F238E27FC236}">
              <a16:creationId xmlns:a16="http://schemas.microsoft.com/office/drawing/2014/main" id="{934871F8-C506-4C3B-9A31-E5E7DE85A23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1" name="AutoShape 2">
          <a:extLst>
            <a:ext uri="{FF2B5EF4-FFF2-40B4-BE49-F238E27FC236}">
              <a16:creationId xmlns:a16="http://schemas.microsoft.com/office/drawing/2014/main" id="{B0CA0D04-15CA-462E-B6B4-6422912F522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2" name="AutoShape 14">
          <a:extLst>
            <a:ext uri="{FF2B5EF4-FFF2-40B4-BE49-F238E27FC236}">
              <a16:creationId xmlns:a16="http://schemas.microsoft.com/office/drawing/2014/main" id="{5BB1AE2C-0F99-4235-809A-BDD23E7B55F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3" name="AutoShape 12">
          <a:extLst>
            <a:ext uri="{FF2B5EF4-FFF2-40B4-BE49-F238E27FC236}">
              <a16:creationId xmlns:a16="http://schemas.microsoft.com/office/drawing/2014/main" id="{52CF432C-6C0E-44A9-8C2E-91DAFE18134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4" name="AutoShape 10">
          <a:extLst>
            <a:ext uri="{FF2B5EF4-FFF2-40B4-BE49-F238E27FC236}">
              <a16:creationId xmlns:a16="http://schemas.microsoft.com/office/drawing/2014/main" id="{FCC7A826-90CF-4B7E-9315-434CE00F076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5" name="AutoShape 8">
          <a:extLst>
            <a:ext uri="{FF2B5EF4-FFF2-40B4-BE49-F238E27FC236}">
              <a16:creationId xmlns:a16="http://schemas.microsoft.com/office/drawing/2014/main" id="{06FFE35E-49FA-421F-948B-A9D0ABE7426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6" name="AutoShape 6">
          <a:extLst>
            <a:ext uri="{FF2B5EF4-FFF2-40B4-BE49-F238E27FC236}">
              <a16:creationId xmlns:a16="http://schemas.microsoft.com/office/drawing/2014/main" id="{1156A5C9-65A5-457A-A63E-5BBAB07C2C4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7" name="AutoShape 4">
          <a:extLst>
            <a:ext uri="{FF2B5EF4-FFF2-40B4-BE49-F238E27FC236}">
              <a16:creationId xmlns:a16="http://schemas.microsoft.com/office/drawing/2014/main" id="{CD2446CD-31AE-43B3-B5BA-95FA75D7D61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8" name="AutoShape 2">
          <a:extLst>
            <a:ext uri="{FF2B5EF4-FFF2-40B4-BE49-F238E27FC236}">
              <a16:creationId xmlns:a16="http://schemas.microsoft.com/office/drawing/2014/main" id="{010CAA97-4ECE-4792-8821-B6AEB8B089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59" name="AutoShape 14">
          <a:extLst>
            <a:ext uri="{FF2B5EF4-FFF2-40B4-BE49-F238E27FC236}">
              <a16:creationId xmlns:a16="http://schemas.microsoft.com/office/drawing/2014/main" id="{92AF5EE3-001C-4A8C-9A99-6522DB988CE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0" name="AutoShape 12">
          <a:extLst>
            <a:ext uri="{FF2B5EF4-FFF2-40B4-BE49-F238E27FC236}">
              <a16:creationId xmlns:a16="http://schemas.microsoft.com/office/drawing/2014/main" id="{55E12117-7FA6-4E6B-A267-A9CAFE3970A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1" name="AutoShape 10">
          <a:extLst>
            <a:ext uri="{FF2B5EF4-FFF2-40B4-BE49-F238E27FC236}">
              <a16:creationId xmlns:a16="http://schemas.microsoft.com/office/drawing/2014/main" id="{CFEBBE27-5247-4A8F-ADC3-CED10BB501C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2" name="AutoShape 8">
          <a:extLst>
            <a:ext uri="{FF2B5EF4-FFF2-40B4-BE49-F238E27FC236}">
              <a16:creationId xmlns:a16="http://schemas.microsoft.com/office/drawing/2014/main" id="{DC3E0666-919F-4C93-9195-1E8E0D21E4C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3" name="AutoShape 6">
          <a:extLst>
            <a:ext uri="{FF2B5EF4-FFF2-40B4-BE49-F238E27FC236}">
              <a16:creationId xmlns:a16="http://schemas.microsoft.com/office/drawing/2014/main" id="{26B61D3D-7A34-42E3-BC4C-D06E16B7D7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4" name="AutoShape 4">
          <a:extLst>
            <a:ext uri="{FF2B5EF4-FFF2-40B4-BE49-F238E27FC236}">
              <a16:creationId xmlns:a16="http://schemas.microsoft.com/office/drawing/2014/main" id="{F1E0BC7B-0091-4C0A-857D-DCB30F73405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5" name="AutoShape 2">
          <a:extLst>
            <a:ext uri="{FF2B5EF4-FFF2-40B4-BE49-F238E27FC236}">
              <a16:creationId xmlns:a16="http://schemas.microsoft.com/office/drawing/2014/main" id="{FD0337A2-D9DB-44CA-A1AC-F3FA6C4C366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6" name="AutoShape 14">
          <a:extLst>
            <a:ext uri="{FF2B5EF4-FFF2-40B4-BE49-F238E27FC236}">
              <a16:creationId xmlns:a16="http://schemas.microsoft.com/office/drawing/2014/main" id="{53D661F6-BACD-4846-A00D-64D9349DA95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7" name="AutoShape 12">
          <a:extLst>
            <a:ext uri="{FF2B5EF4-FFF2-40B4-BE49-F238E27FC236}">
              <a16:creationId xmlns:a16="http://schemas.microsoft.com/office/drawing/2014/main" id="{3489A495-8531-4CCD-BFED-0FBE6279CBA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8" name="AutoShape 10">
          <a:extLst>
            <a:ext uri="{FF2B5EF4-FFF2-40B4-BE49-F238E27FC236}">
              <a16:creationId xmlns:a16="http://schemas.microsoft.com/office/drawing/2014/main" id="{8E7EFEDA-A446-4FF2-A255-FC3495F0A44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69" name="AutoShape 8">
          <a:extLst>
            <a:ext uri="{FF2B5EF4-FFF2-40B4-BE49-F238E27FC236}">
              <a16:creationId xmlns:a16="http://schemas.microsoft.com/office/drawing/2014/main" id="{E4C196F7-359B-4C97-AFBD-5DA2B020427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0" name="AutoShape 6">
          <a:extLst>
            <a:ext uri="{FF2B5EF4-FFF2-40B4-BE49-F238E27FC236}">
              <a16:creationId xmlns:a16="http://schemas.microsoft.com/office/drawing/2014/main" id="{3560FC3F-A9F5-4782-BDC2-D24C105F95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1" name="AutoShape 4">
          <a:extLst>
            <a:ext uri="{FF2B5EF4-FFF2-40B4-BE49-F238E27FC236}">
              <a16:creationId xmlns:a16="http://schemas.microsoft.com/office/drawing/2014/main" id="{09FD59DD-E9BA-485D-95F5-CC814C24CAD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2" name="AutoShape 2">
          <a:extLst>
            <a:ext uri="{FF2B5EF4-FFF2-40B4-BE49-F238E27FC236}">
              <a16:creationId xmlns:a16="http://schemas.microsoft.com/office/drawing/2014/main" id="{BD2E623B-4E4B-42F4-B113-D4E666A5DFF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10" name="AutoShape 14">
          <a:extLst>
            <a:ext uri="{FF2B5EF4-FFF2-40B4-BE49-F238E27FC236}">
              <a16:creationId xmlns:a16="http://schemas.microsoft.com/office/drawing/2014/main" id="{FC4B5163-29F6-4F49-82A1-4706B772328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3" name="AutoShape 12">
          <a:extLst>
            <a:ext uri="{FF2B5EF4-FFF2-40B4-BE49-F238E27FC236}">
              <a16:creationId xmlns:a16="http://schemas.microsoft.com/office/drawing/2014/main" id="{7E440E87-9C1B-47D7-A8AF-0F3795850C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4" name="AutoShape 10">
          <a:extLst>
            <a:ext uri="{FF2B5EF4-FFF2-40B4-BE49-F238E27FC236}">
              <a16:creationId xmlns:a16="http://schemas.microsoft.com/office/drawing/2014/main" id="{60738F82-28B2-4C4B-8137-8513932305E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5" name="AutoShape 8">
          <a:extLst>
            <a:ext uri="{FF2B5EF4-FFF2-40B4-BE49-F238E27FC236}">
              <a16:creationId xmlns:a16="http://schemas.microsoft.com/office/drawing/2014/main" id="{BE486CC0-4BD0-429F-8D40-6876C190756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6" name="AutoShape 6">
          <a:extLst>
            <a:ext uri="{FF2B5EF4-FFF2-40B4-BE49-F238E27FC236}">
              <a16:creationId xmlns:a16="http://schemas.microsoft.com/office/drawing/2014/main" id="{B4B41D08-AB83-4940-9A19-EE581A16F24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7" name="AutoShape 4">
          <a:extLst>
            <a:ext uri="{FF2B5EF4-FFF2-40B4-BE49-F238E27FC236}">
              <a16:creationId xmlns:a16="http://schemas.microsoft.com/office/drawing/2014/main" id="{475FAAA5-2B3F-443E-8BA4-C1DB6357505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8" name="AutoShape 2">
          <a:extLst>
            <a:ext uri="{FF2B5EF4-FFF2-40B4-BE49-F238E27FC236}">
              <a16:creationId xmlns:a16="http://schemas.microsoft.com/office/drawing/2014/main" id="{E326D7FA-D2FE-4430-9D88-5B891BB2A1D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79" name="AutoShape 14">
          <a:extLst>
            <a:ext uri="{FF2B5EF4-FFF2-40B4-BE49-F238E27FC236}">
              <a16:creationId xmlns:a16="http://schemas.microsoft.com/office/drawing/2014/main" id="{9EA1A164-FBAE-40EE-AA06-AAB13AF958F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80" name="AutoShape 12">
          <a:extLst>
            <a:ext uri="{FF2B5EF4-FFF2-40B4-BE49-F238E27FC236}">
              <a16:creationId xmlns:a16="http://schemas.microsoft.com/office/drawing/2014/main" id="{13F8D122-61D5-4AF2-A94B-9A289E5585E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81" name="AutoShape 10">
          <a:extLst>
            <a:ext uri="{FF2B5EF4-FFF2-40B4-BE49-F238E27FC236}">
              <a16:creationId xmlns:a16="http://schemas.microsoft.com/office/drawing/2014/main" id="{13D80E91-047A-4649-A63C-4FF1C529FCD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382" name="AutoShape 8">
          <a:extLst>
            <a:ext uri="{FF2B5EF4-FFF2-40B4-BE49-F238E27FC236}">
              <a16:creationId xmlns:a16="http://schemas.microsoft.com/office/drawing/2014/main" id="{B336A0CF-2A57-4381-8489-99A8DF6330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8" name="AutoShape 6">
          <a:extLst>
            <a:ext uri="{FF2B5EF4-FFF2-40B4-BE49-F238E27FC236}">
              <a16:creationId xmlns:a16="http://schemas.microsoft.com/office/drawing/2014/main" id="{712C8636-5B67-458C-81BD-CDCB2505159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89" name="AutoShape 4">
          <a:extLst>
            <a:ext uri="{FF2B5EF4-FFF2-40B4-BE49-F238E27FC236}">
              <a16:creationId xmlns:a16="http://schemas.microsoft.com/office/drawing/2014/main" id="{C044D09B-6194-49DC-85F5-FE590E4CF78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11</xdr:row>
      <xdr:rowOff>0</xdr:rowOff>
    </xdr:to>
    <xdr:sp macro="" textlink="">
      <xdr:nvSpPr>
        <xdr:cNvPr id="1090" name="AutoShape 2">
          <a:extLst>
            <a:ext uri="{FF2B5EF4-FFF2-40B4-BE49-F238E27FC236}">
              <a16:creationId xmlns:a16="http://schemas.microsoft.com/office/drawing/2014/main" id="{24C425CE-8FFA-4396-9E02-7C65CC1611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0868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6</xdr:col>
      <xdr:colOff>56160</xdr:colOff>
      <xdr:row>42</xdr:row>
      <xdr:rowOff>20520</xdr:rowOff>
    </xdr:from>
    <xdr:ext cx="914400" cy="948960"/>
    <xdr:pic>
      <xdr:nvPicPr>
        <xdr:cNvPr id="451" name="Imagen 76">
          <a:extLst>
            <a:ext uri="{FF2B5EF4-FFF2-40B4-BE49-F238E27FC236}">
              <a16:creationId xmlns:a16="http://schemas.microsoft.com/office/drawing/2014/main" id="{BC5E4135-FB7B-4F13-8F8E-A537EEA204D1}"/>
            </a:ext>
          </a:extLst>
        </xdr:cNvPr>
        <xdr:cNvPicPr/>
      </xdr:nvPicPr>
      <xdr:blipFill>
        <a:blip xmlns:r="http://schemas.openxmlformats.org/officeDocument/2006/relationships" r:embed="rId29"/>
        <a:stretch/>
      </xdr:blipFill>
      <xdr:spPr>
        <a:xfrm>
          <a:off x="5923560" y="42806820"/>
          <a:ext cx="914400" cy="9489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41400</xdr:colOff>
      <xdr:row>44</xdr:row>
      <xdr:rowOff>74520</xdr:rowOff>
    </xdr:from>
    <xdr:ext cx="929520" cy="896040"/>
    <xdr:pic>
      <xdr:nvPicPr>
        <xdr:cNvPr id="452" name="Imagen 79">
          <a:extLst>
            <a:ext uri="{FF2B5EF4-FFF2-40B4-BE49-F238E27FC236}">
              <a16:creationId xmlns:a16="http://schemas.microsoft.com/office/drawing/2014/main" id="{1103AE49-4EE6-4630-B206-F7ECDE893C78}"/>
            </a:ext>
          </a:extLst>
        </xdr:cNvPr>
        <xdr:cNvPicPr/>
      </xdr:nvPicPr>
      <xdr:blipFill>
        <a:blip xmlns:r="http://schemas.openxmlformats.org/officeDocument/2006/relationships" r:embed="rId30"/>
        <a:stretch/>
      </xdr:blipFill>
      <xdr:spPr>
        <a:xfrm>
          <a:off x="5908800" y="44880120"/>
          <a:ext cx="929520" cy="896040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6</xdr:col>
      <xdr:colOff>21240</xdr:colOff>
      <xdr:row>45</xdr:row>
      <xdr:rowOff>164160</xdr:rowOff>
    </xdr:from>
    <xdr:to>
      <xdr:col>6</xdr:col>
      <xdr:colOff>910440</xdr:colOff>
      <xdr:row>45</xdr:row>
      <xdr:rowOff>817560</xdr:rowOff>
    </xdr:to>
    <xdr:pic>
      <xdr:nvPicPr>
        <xdr:cNvPr id="453" name="Imagen 11">
          <a:extLst>
            <a:ext uri="{FF2B5EF4-FFF2-40B4-BE49-F238E27FC236}">
              <a16:creationId xmlns:a16="http://schemas.microsoft.com/office/drawing/2014/main" id="{90546FE9-7958-4762-97F1-F260EEF6AB40}"/>
            </a:ext>
          </a:extLst>
        </xdr:cNvPr>
        <xdr:cNvPicPr/>
      </xdr:nvPicPr>
      <xdr:blipFill>
        <a:blip xmlns:r="http://schemas.openxmlformats.org/officeDocument/2006/relationships" r:embed="rId82"/>
        <a:stretch/>
      </xdr:blipFill>
      <xdr:spPr>
        <a:xfrm>
          <a:off x="5888640" y="45979410"/>
          <a:ext cx="889200" cy="653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0</xdr:colOff>
      <xdr:row>46</xdr:row>
      <xdr:rowOff>1</xdr:rowOff>
    </xdr:from>
    <xdr:to>
      <xdr:col>6</xdr:col>
      <xdr:colOff>972403</xdr:colOff>
      <xdr:row>47</xdr:row>
      <xdr:rowOff>24943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id="{70FFCC83-C8F0-4767-B0C8-BE4F02CCB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5867400" y="46824901"/>
          <a:ext cx="972403" cy="1034592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43</xdr:row>
      <xdr:rowOff>0</xdr:rowOff>
    </xdr:from>
    <xdr:to>
      <xdr:col>20</xdr:col>
      <xdr:colOff>304800</xdr:colOff>
      <xdr:row>43</xdr:row>
      <xdr:rowOff>304800</xdr:rowOff>
    </xdr:to>
    <xdr:sp macro="" textlink="">
      <xdr:nvSpPr>
        <xdr:cNvPr id="456" name="AutoShape 15" descr="blob:https://web.whatsapp.com/35d4f5ea-8bbe-434b-a09e-38d451a41446">
          <a:extLst>
            <a:ext uri="{FF2B5EF4-FFF2-40B4-BE49-F238E27FC236}">
              <a16:creationId xmlns:a16="http://schemas.microsoft.com/office/drawing/2014/main" id="{B058534A-D15F-4A77-A70D-224671D05A51}"/>
            </a:ext>
          </a:extLst>
        </xdr:cNvPr>
        <xdr:cNvSpPr>
          <a:spLocks noChangeAspect="1" noChangeArrowheads="1"/>
        </xdr:cNvSpPr>
      </xdr:nvSpPr>
      <xdr:spPr bwMode="auto">
        <a:xfrm>
          <a:off x="20164425" y="4379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20</xdr:col>
      <xdr:colOff>0</xdr:colOff>
      <xdr:row>43</xdr:row>
      <xdr:rowOff>0</xdr:rowOff>
    </xdr:from>
    <xdr:to>
      <xdr:col>20</xdr:col>
      <xdr:colOff>304800</xdr:colOff>
      <xdr:row>43</xdr:row>
      <xdr:rowOff>304800</xdr:rowOff>
    </xdr:to>
    <xdr:sp macro="" textlink="">
      <xdr:nvSpPr>
        <xdr:cNvPr id="457" name="AutoShape 15" descr="blob:https://web.whatsapp.com/35d4f5ea-8bbe-434b-a09e-38d451a41446">
          <a:extLst>
            <a:ext uri="{FF2B5EF4-FFF2-40B4-BE49-F238E27FC236}">
              <a16:creationId xmlns:a16="http://schemas.microsoft.com/office/drawing/2014/main" id="{7E07ACF3-D97A-49EB-932F-CF22F66F7F96}"/>
            </a:ext>
          </a:extLst>
        </xdr:cNvPr>
        <xdr:cNvSpPr>
          <a:spLocks noChangeAspect="1" noChangeArrowheads="1"/>
        </xdr:cNvSpPr>
      </xdr:nvSpPr>
      <xdr:spPr bwMode="auto">
        <a:xfrm>
          <a:off x="20164425" y="4379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152402</xdr:colOff>
      <xdr:row>3</xdr:row>
      <xdr:rowOff>33933</xdr:rowOff>
    </xdr:from>
    <xdr:to>
      <xdr:col>6</xdr:col>
      <xdr:colOff>819150</xdr:colOff>
      <xdr:row>4</xdr:row>
      <xdr:rowOff>806</xdr:rowOff>
    </xdr:to>
    <xdr:pic>
      <xdr:nvPicPr>
        <xdr:cNvPr id="1094" name="Imagen 1093">
          <a:extLst>
            <a:ext uri="{FF2B5EF4-FFF2-40B4-BE49-F238E27FC236}">
              <a16:creationId xmlns:a16="http://schemas.microsoft.com/office/drawing/2014/main" id="{3672E5A3-5E6F-42CA-B5D4-64B2DC377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9802" y="3243858"/>
          <a:ext cx="666748" cy="98604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48" name="AutoShape 14">
          <a:extLst>
            <a:ext uri="{FF2B5EF4-FFF2-40B4-BE49-F238E27FC236}">
              <a16:creationId xmlns:a16="http://schemas.microsoft.com/office/drawing/2014/main" id="{DD7FE5EE-6AA5-4CE9-8B47-99A09285A52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49" name="AutoShape 12">
          <a:extLst>
            <a:ext uri="{FF2B5EF4-FFF2-40B4-BE49-F238E27FC236}">
              <a16:creationId xmlns:a16="http://schemas.microsoft.com/office/drawing/2014/main" id="{D5B65430-1FAD-41BE-A470-19D92AEA3C7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50" name="AutoShape 10">
          <a:extLst>
            <a:ext uri="{FF2B5EF4-FFF2-40B4-BE49-F238E27FC236}">
              <a16:creationId xmlns:a16="http://schemas.microsoft.com/office/drawing/2014/main" id="{838C7238-5CFB-4D9B-AED7-4A0A1F8B41F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54" name="AutoShape 8">
          <a:extLst>
            <a:ext uri="{FF2B5EF4-FFF2-40B4-BE49-F238E27FC236}">
              <a16:creationId xmlns:a16="http://schemas.microsoft.com/office/drawing/2014/main" id="{79BA4373-08C1-4E06-9690-0F0EA6790CB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58" name="AutoShape 6">
          <a:extLst>
            <a:ext uri="{FF2B5EF4-FFF2-40B4-BE49-F238E27FC236}">
              <a16:creationId xmlns:a16="http://schemas.microsoft.com/office/drawing/2014/main" id="{BA2556B2-1326-496A-AE13-2ADFF74F8D6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59" name="AutoShape 4">
          <a:extLst>
            <a:ext uri="{FF2B5EF4-FFF2-40B4-BE49-F238E27FC236}">
              <a16:creationId xmlns:a16="http://schemas.microsoft.com/office/drawing/2014/main" id="{7E0A6FB2-72D6-4644-ACED-4913CA3882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0" name="AutoShape 2">
          <a:extLst>
            <a:ext uri="{FF2B5EF4-FFF2-40B4-BE49-F238E27FC236}">
              <a16:creationId xmlns:a16="http://schemas.microsoft.com/office/drawing/2014/main" id="{82EC0E7B-C070-4853-B0DF-72D129EEEB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1" name="AutoShape 14">
          <a:extLst>
            <a:ext uri="{FF2B5EF4-FFF2-40B4-BE49-F238E27FC236}">
              <a16:creationId xmlns:a16="http://schemas.microsoft.com/office/drawing/2014/main" id="{B9E3F108-5F12-4DE2-9C6E-A73EE1A38BE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1" name="AutoShape 12">
          <a:extLst>
            <a:ext uri="{FF2B5EF4-FFF2-40B4-BE49-F238E27FC236}">
              <a16:creationId xmlns:a16="http://schemas.microsoft.com/office/drawing/2014/main" id="{B1FE36B3-E5C0-4227-A2C6-FFDFAE36C11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2" name="AutoShape 10">
          <a:extLst>
            <a:ext uri="{FF2B5EF4-FFF2-40B4-BE49-F238E27FC236}">
              <a16:creationId xmlns:a16="http://schemas.microsoft.com/office/drawing/2014/main" id="{2187C1D0-4F17-4251-927D-2FEB379ABF9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3" name="AutoShape 8">
          <a:extLst>
            <a:ext uri="{FF2B5EF4-FFF2-40B4-BE49-F238E27FC236}">
              <a16:creationId xmlns:a16="http://schemas.microsoft.com/office/drawing/2014/main" id="{895B7ED8-367F-45E1-94A3-DF2CFB83326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4" name="AutoShape 6">
          <a:extLst>
            <a:ext uri="{FF2B5EF4-FFF2-40B4-BE49-F238E27FC236}">
              <a16:creationId xmlns:a16="http://schemas.microsoft.com/office/drawing/2014/main" id="{2E6710FC-007B-49BA-B093-CA997B50C4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5" name="AutoShape 4">
          <a:extLst>
            <a:ext uri="{FF2B5EF4-FFF2-40B4-BE49-F238E27FC236}">
              <a16:creationId xmlns:a16="http://schemas.microsoft.com/office/drawing/2014/main" id="{ED9AE424-5C84-4DF6-BD77-62D0D9DCC9C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6" name="AutoShape 2">
          <a:extLst>
            <a:ext uri="{FF2B5EF4-FFF2-40B4-BE49-F238E27FC236}">
              <a16:creationId xmlns:a16="http://schemas.microsoft.com/office/drawing/2014/main" id="{1A4ED3B7-1244-4FC1-9679-9A8A735B5CC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8763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28575</xdr:colOff>
      <xdr:row>5</xdr:row>
      <xdr:rowOff>133349</xdr:rowOff>
    </xdr:from>
    <xdr:to>
      <xdr:col>7</xdr:col>
      <xdr:colOff>9523</xdr:colOff>
      <xdr:row>5</xdr:row>
      <xdr:rowOff>1095372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id="{D1BDA2DC-F06C-40C4-AC2B-3E687FEA5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5" y="5619749"/>
          <a:ext cx="962023" cy="96202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7" name="AutoShape 14">
          <a:extLst>
            <a:ext uri="{FF2B5EF4-FFF2-40B4-BE49-F238E27FC236}">
              <a16:creationId xmlns:a16="http://schemas.microsoft.com/office/drawing/2014/main" id="{B621F6C9-1FFB-49CD-A501-3CD4EFF457F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69" name="AutoShape 12">
          <a:extLst>
            <a:ext uri="{FF2B5EF4-FFF2-40B4-BE49-F238E27FC236}">
              <a16:creationId xmlns:a16="http://schemas.microsoft.com/office/drawing/2014/main" id="{5D70CBD5-2324-42F4-8B8D-183B6D3837F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0" name="AutoShape 10">
          <a:extLst>
            <a:ext uri="{FF2B5EF4-FFF2-40B4-BE49-F238E27FC236}">
              <a16:creationId xmlns:a16="http://schemas.microsoft.com/office/drawing/2014/main" id="{41FE3EA5-088F-4A84-AA13-0C53CD4DF67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1" name="AutoShape 8">
          <a:extLst>
            <a:ext uri="{FF2B5EF4-FFF2-40B4-BE49-F238E27FC236}">
              <a16:creationId xmlns:a16="http://schemas.microsoft.com/office/drawing/2014/main" id="{160840A2-2B87-4445-8B16-EDED0B9FCEC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2" name="AutoShape 6">
          <a:extLst>
            <a:ext uri="{FF2B5EF4-FFF2-40B4-BE49-F238E27FC236}">
              <a16:creationId xmlns:a16="http://schemas.microsoft.com/office/drawing/2014/main" id="{67EBE0B2-FD9D-4371-8E23-079EC666855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3" name="AutoShape 4">
          <a:extLst>
            <a:ext uri="{FF2B5EF4-FFF2-40B4-BE49-F238E27FC236}">
              <a16:creationId xmlns:a16="http://schemas.microsoft.com/office/drawing/2014/main" id="{421A35C3-3874-4B22-956C-033B6BB160E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4" name="AutoShape 2">
          <a:extLst>
            <a:ext uri="{FF2B5EF4-FFF2-40B4-BE49-F238E27FC236}">
              <a16:creationId xmlns:a16="http://schemas.microsoft.com/office/drawing/2014/main" id="{61CC8C79-94FE-4CE3-A9D0-B3C6A5CD4A9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123827</xdr:colOff>
      <xdr:row>2</xdr:row>
      <xdr:rowOff>0</xdr:rowOff>
    </xdr:from>
    <xdr:to>
      <xdr:col>6</xdr:col>
      <xdr:colOff>868842</xdr:colOff>
      <xdr:row>2</xdr:row>
      <xdr:rowOff>1007532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id="{6493071C-E89A-4B8B-B05C-B8A22F732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7" y="1790700"/>
          <a:ext cx="745015" cy="101388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5" name="AutoShape 14">
          <a:extLst>
            <a:ext uri="{FF2B5EF4-FFF2-40B4-BE49-F238E27FC236}">
              <a16:creationId xmlns:a16="http://schemas.microsoft.com/office/drawing/2014/main" id="{FCEBB81F-955F-45B6-9B0A-376A42683EB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7" name="AutoShape 12">
          <a:extLst>
            <a:ext uri="{FF2B5EF4-FFF2-40B4-BE49-F238E27FC236}">
              <a16:creationId xmlns:a16="http://schemas.microsoft.com/office/drawing/2014/main" id="{17AD644B-AE72-40E7-81EA-AE1B54A4C37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8" name="AutoShape 10">
          <a:extLst>
            <a:ext uri="{FF2B5EF4-FFF2-40B4-BE49-F238E27FC236}">
              <a16:creationId xmlns:a16="http://schemas.microsoft.com/office/drawing/2014/main" id="{93346F3B-5A2F-4D96-A425-A43FB216B4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79" name="AutoShape 8">
          <a:extLst>
            <a:ext uri="{FF2B5EF4-FFF2-40B4-BE49-F238E27FC236}">
              <a16:creationId xmlns:a16="http://schemas.microsoft.com/office/drawing/2014/main" id="{81E2AB34-9587-4ACD-BA35-B07FC9C3896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0" name="AutoShape 6">
          <a:extLst>
            <a:ext uri="{FF2B5EF4-FFF2-40B4-BE49-F238E27FC236}">
              <a16:creationId xmlns:a16="http://schemas.microsoft.com/office/drawing/2014/main" id="{153923BB-5C4F-40F1-8CE4-B5B8009C492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1" name="AutoShape 4">
          <a:extLst>
            <a:ext uri="{FF2B5EF4-FFF2-40B4-BE49-F238E27FC236}">
              <a16:creationId xmlns:a16="http://schemas.microsoft.com/office/drawing/2014/main" id="{18832A81-B180-4CF1-B724-ACE139408EC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2" name="AutoShape 2">
          <a:extLst>
            <a:ext uri="{FF2B5EF4-FFF2-40B4-BE49-F238E27FC236}">
              <a16:creationId xmlns:a16="http://schemas.microsoft.com/office/drawing/2014/main" id="{EF945B16-25C2-40B6-920F-C02216518B8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3" name="AutoShape 14">
          <a:extLst>
            <a:ext uri="{FF2B5EF4-FFF2-40B4-BE49-F238E27FC236}">
              <a16:creationId xmlns:a16="http://schemas.microsoft.com/office/drawing/2014/main" id="{81D56BD6-1846-4BD4-B4CE-098F5098A9D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4" name="AutoShape 12">
          <a:extLst>
            <a:ext uri="{FF2B5EF4-FFF2-40B4-BE49-F238E27FC236}">
              <a16:creationId xmlns:a16="http://schemas.microsoft.com/office/drawing/2014/main" id="{B81E7BD3-6056-47C8-A843-F739FF9D2D6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5" name="AutoShape 10">
          <a:extLst>
            <a:ext uri="{FF2B5EF4-FFF2-40B4-BE49-F238E27FC236}">
              <a16:creationId xmlns:a16="http://schemas.microsoft.com/office/drawing/2014/main" id="{9B51C8C0-69DB-4ED4-98C7-6F162B0B487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6" name="AutoShape 8">
          <a:extLst>
            <a:ext uri="{FF2B5EF4-FFF2-40B4-BE49-F238E27FC236}">
              <a16:creationId xmlns:a16="http://schemas.microsoft.com/office/drawing/2014/main" id="{01ECD93C-11EC-4078-A8BB-2858C3A4518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7" name="AutoShape 6">
          <a:extLst>
            <a:ext uri="{FF2B5EF4-FFF2-40B4-BE49-F238E27FC236}">
              <a16:creationId xmlns:a16="http://schemas.microsoft.com/office/drawing/2014/main" id="{D9FA778B-B6BA-4E4E-81CF-F9E655F4C28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8" name="AutoShape 4">
          <a:extLst>
            <a:ext uri="{FF2B5EF4-FFF2-40B4-BE49-F238E27FC236}">
              <a16:creationId xmlns:a16="http://schemas.microsoft.com/office/drawing/2014/main" id="{C0715B97-9917-425E-8332-D5FF80F10E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89" name="AutoShape 2">
          <a:extLst>
            <a:ext uri="{FF2B5EF4-FFF2-40B4-BE49-F238E27FC236}">
              <a16:creationId xmlns:a16="http://schemas.microsoft.com/office/drawing/2014/main" id="{38911ABE-22FC-42A3-9024-365AC9B72B7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66676</xdr:colOff>
      <xdr:row>2</xdr:row>
      <xdr:rowOff>35205</xdr:rowOff>
    </xdr:from>
    <xdr:to>
      <xdr:col>6</xdr:col>
      <xdr:colOff>876300</xdr:colOff>
      <xdr:row>2</xdr:row>
      <xdr:rowOff>1048126</xdr:rowOff>
    </xdr:to>
    <xdr:pic>
      <xdr:nvPicPr>
        <xdr:cNvPr id="491" name="Imagen 490">
          <a:extLst>
            <a:ext uri="{FF2B5EF4-FFF2-40B4-BE49-F238E27FC236}">
              <a16:creationId xmlns:a16="http://schemas.microsoft.com/office/drawing/2014/main" id="{6006B301-A65B-4B91-BB2E-64593F6EB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6" y="2816505"/>
          <a:ext cx="809624" cy="10129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0" name="AutoShape 14">
          <a:extLst>
            <a:ext uri="{FF2B5EF4-FFF2-40B4-BE49-F238E27FC236}">
              <a16:creationId xmlns:a16="http://schemas.microsoft.com/office/drawing/2014/main" id="{8CAAFE20-0484-4A83-92D0-8899ADA8CD2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2" name="AutoShape 12">
          <a:extLst>
            <a:ext uri="{FF2B5EF4-FFF2-40B4-BE49-F238E27FC236}">
              <a16:creationId xmlns:a16="http://schemas.microsoft.com/office/drawing/2014/main" id="{843341A7-2055-4DF8-809B-B1CAC1AFA9D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3" name="AutoShape 10">
          <a:extLst>
            <a:ext uri="{FF2B5EF4-FFF2-40B4-BE49-F238E27FC236}">
              <a16:creationId xmlns:a16="http://schemas.microsoft.com/office/drawing/2014/main" id="{36EF1FD4-FD91-4A5F-AFEC-98AD668C8D1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4" name="AutoShape 8">
          <a:extLst>
            <a:ext uri="{FF2B5EF4-FFF2-40B4-BE49-F238E27FC236}">
              <a16:creationId xmlns:a16="http://schemas.microsoft.com/office/drawing/2014/main" id="{2CC6E0DD-1043-481D-8E8C-AFE45485E95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5" name="AutoShape 6">
          <a:extLst>
            <a:ext uri="{FF2B5EF4-FFF2-40B4-BE49-F238E27FC236}">
              <a16:creationId xmlns:a16="http://schemas.microsoft.com/office/drawing/2014/main" id="{63B757F2-D61F-4D00-91B3-DBF3673039E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6" name="AutoShape 4">
          <a:extLst>
            <a:ext uri="{FF2B5EF4-FFF2-40B4-BE49-F238E27FC236}">
              <a16:creationId xmlns:a16="http://schemas.microsoft.com/office/drawing/2014/main" id="{926EA78F-DB21-4E4E-B8D9-0D32BF8F8C8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7" name="AutoShape 2">
          <a:extLst>
            <a:ext uri="{FF2B5EF4-FFF2-40B4-BE49-F238E27FC236}">
              <a16:creationId xmlns:a16="http://schemas.microsoft.com/office/drawing/2014/main" id="{BC910F5C-82F9-4E7C-A456-20A04F5903F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8" name="AutoShape 14">
          <a:extLst>
            <a:ext uri="{FF2B5EF4-FFF2-40B4-BE49-F238E27FC236}">
              <a16:creationId xmlns:a16="http://schemas.microsoft.com/office/drawing/2014/main" id="{CF9D1F6E-9CFD-4F8C-8E85-45F6080874F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99" name="AutoShape 12">
          <a:extLst>
            <a:ext uri="{FF2B5EF4-FFF2-40B4-BE49-F238E27FC236}">
              <a16:creationId xmlns:a16="http://schemas.microsoft.com/office/drawing/2014/main" id="{2ADF51BB-9A5E-45FB-93AC-BF614E58801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0" name="AutoShape 10">
          <a:extLst>
            <a:ext uri="{FF2B5EF4-FFF2-40B4-BE49-F238E27FC236}">
              <a16:creationId xmlns:a16="http://schemas.microsoft.com/office/drawing/2014/main" id="{4CD526E3-DCCE-42E4-9CB7-97CF2A7B8EF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1" name="AutoShape 8">
          <a:extLst>
            <a:ext uri="{FF2B5EF4-FFF2-40B4-BE49-F238E27FC236}">
              <a16:creationId xmlns:a16="http://schemas.microsoft.com/office/drawing/2014/main" id="{BE7BCE8E-21EF-40D6-B9A4-AD93D3CF271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2" name="AutoShape 6">
          <a:extLst>
            <a:ext uri="{FF2B5EF4-FFF2-40B4-BE49-F238E27FC236}">
              <a16:creationId xmlns:a16="http://schemas.microsoft.com/office/drawing/2014/main" id="{A6AA852E-E936-4325-938E-169070F19E5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3" name="AutoShape 4">
          <a:extLst>
            <a:ext uri="{FF2B5EF4-FFF2-40B4-BE49-F238E27FC236}">
              <a16:creationId xmlns:a16="http://schemas.microsoft.com/office/drawing/2014/main" id="{64816ADF-A696-44B4-8559-D315B3A5E2F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4" name="AutoShape 2">
          <a:extLst>
            <a:ext uri="{FF2B5EF4-FFF2-40B4-BE49-F238E27FC236}">
              <a16:creationId xmlns:a16="http://schemas.microsoft.com/office/drawing/2014/main" id="{A3122EB2-F046-4366-98E6-D3C6DC301A1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142875</xdr:colOff>
      <xdr:row>116</xdr:row>
      <xdr:rowOff>48577</xdr:rowOff>
    </xdr:from>
    <xdr:to>
      <xdr:col>6</xdr:col>
      <xdr:colOff>859510</xdr:colOff>
      <xdr:row>116</xdr:row>
      <xdr:rowOff>1000125</xdr:rowOff>
    </xdr:to>
    <xdr:pic>
      <xdr:nvPicPr>
        <xdr:cNvPr id="506" name="Imagen 505">
          <a:extLst>
            <a:ext uri="{FF2B5EF4-FFF2-40B4-BE49-F238E27FC236}">
              <a16:creationId xmlns:a16="http://schemas.microsoft.com/office/drawing/2014/main" id="{DA70DB52-14BB-4EB0-B784-B47424966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121949527"/>
          <a:ext cx="716635" cy="95154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5" name="AutoShape 14">
          <a:extLst>
            <a:ext uri="{FF2B5EF4-FFF2-40B4-BE49-F238E27FC236}">
              <a16:creationId xmlns:a16="http://schemas.microsoft.com/office/drawing/2014/main" id="{4DD99618-7A3F-429B-AE82-F32DBE06B12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7" name="AutoShape 12">
          <a:extLst>
            <a:ext uri="{FF2B5EF4-FFF2-40B4-BE49-F238E27FC236}">
              <a16:creationId xmlns:a16="http://schemas.microsoft.com/office/drawing/2014/main" id="{3DDA6FE5-8406-4535-8B55-51844E7D171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8" name="AutoShape 10">
          <a:extLst>
            <a:ext uri="{FF2B5EF4-FFF2-40B4-BE49-F238E27FC236}">
              <a16:creationId xmlns:a16="http://schemas.microsoft.com/office/drawing/2014/main" id="{F7A81F75-F235-47CF-A092-1F32E69023F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09" name="AutoShape 8">
          <a:extLst>
            <a:ext uri="{FF2B5EF4-FFF2-40B4-BE49-F238E27FC236}">
              <a16:creationId xmlns:a16="http://schemas.microsoft.com/office/drawing/2014/main" id="{A6180D1C-525D-4EBE-BC98-80148935C15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10" name="AutoShape 6">
          <a:extLst>
            <a:ext uri="{FF2B5EF4-FFF2-40B4-BE49-F238E27FC236}">
              <a16:creationId xmlns:a16="http://schemas.microsoft.com/office/drawing/2014/main" id="{726021F1-DCD2-47D6-950D-138EC260F64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511" name="AutoShape 4">
          <a:extLst>
            <a:ext uri="{FF2B5EF4-FFF2-40B4-BE49-F238E27FC236}">
              <a16:creationId xmlns:a16="http://schemas.microsoft.com/office/drawing/2014/main" id="{6EA91836-19FA-40DD-B07F-6E6EE3CF50B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77" name="AutoShape 2">
          <a:extLst>
            <a:ext uri="{FF2B5EF4-FFF2-40B4-BE49-F238E27FC236}">
              <a16:creationId xmlns:a16="http://schemas.microsoft.com/office/drawing/2014/main" id="{414642D2-A2DF-40EE-B412-893CBA10C9F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38102</xdr:colOff>
      <xdr:row>43</xdr:row>
      <xdr:rowOff>59744</xdr:rowOff>
    </xdr:from>
    <xdr:to>
      <xdr:col>6</xdr:col>
      <xdr:colOff>962026</xdr:colOff>
      <xdr:row>43</xdr:row>
      <xdr:rowOff>981073</xdr:rowOff>
    </xdr:to>
    <xdr:pic>
      <xdr:nvPicPr>
        <xdr:cNvPr id="1098" name="Imagen 1097">
          <a:extLst>
            <a:ext uri="{FF2B5EF4-FFF2-40B4-BE49-F238E27FC236}">
              <a16:creationId xmlns:a16="http://schemas.microsoft.com/office/drawing/2014/main" id="{06F44927-F85E-4971-988A-24FDFA696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2" y="46179794"/>
          <a:ext cx="923924" cy="92132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3DCFA444-EF70-4783-B6AF-6564576E87C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108" name="AutoShape 12">
          <a:extLst>
            <a:ext uri="{FF2B5EF4-FFF2-40B4-BE49-F238E27FC236}">
              <a16:creationId xmlns:a16="http://schemas.microsoft.com/office/drawing/2014/main" id="{ABD5CFE4-77FA-4D28-AD82-3325342470F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1091" name="AutoShape 10">
          <a:extLst>
            <a:ext uri="{FF2B5EF4-FFF2-40B4-BE49-F238E27FC236}">
              <a16:creationId xmlns:a16="http://schemas.microsoft.com/office/drawing/2014/main" id="{710FB9E1-778C-4B6B-A86B-348BDC77050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1092" name="AutoShape 8">
          <a:extLst>
            <a:ext uri="{FF2B5EF4-FFF2-40B4-BE49-F238E27FC236}">
              <a16:creationId xmlns:a16="http://schemas.microsoft.com/office/drawing/2014/main" id="{3A9674E3-3A40-4A8A-ADDA-89DFF16A596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1093" name="AutoShape 6">
          <a:extLst>
            <a:ext uri="{FF2B5EF4-FFF2-40B4-BE49-F238E27FC236}">
              <a16:creationId xmlns:a16="http://schemas.microsoft.com/office/drawing/2014/main" id="{4959C9E2-E001-4040-B824-62F0040AFA6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1095" name="AutoShape 4">
          <a:extLst>
            <a:ext uri="{FF2B5EF4-FFF2-40B4-BE49-F238E27FC236}">
              <a16:creationId xmlns:a16="http://schemas.microsoft.com/office/drawing/2014/main" id="{E1B10ADF-4A95-4306-8689-49B20BF6E23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914400</xdr:colOff>
      <xdr:row>8</xdr:row>
      <xdr:rowOff>0</xdr:rowOff>
    </xdr:to>
    <xdr:sp macro="" textlink="">
      <xdr:nvSpPr>
        <xdr:cNvPr id="1096" name="AutoShape 2">
          <a:extLst>
            <a:ext uri="{FF2B5EF4-FFF2-40B4-BE49-F238E27FC236}">
              <a16:creationId xmlns:a16="http://schemas.microsoft.com/office/drawing/2014/main" id="{A96FC8EF-CC9F-4DAB-B947-805443D442B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972675" cy="93916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58513</xdr:colOff>
      <xdr:row>114</xdr:row>
      <xdr:rowOff>16257</xdr:rowOff>
    </xdr:from>
    <xdr:to>
      <xdr:col>6</xdr:col>
      <xdr:colOff>861333</xdr:colOff>
      <xdr:row>115</xdr:row>
      <xdr:rowOff>228</xdr:rowOff>
    </xdr:to>
    <xdr:pic>
      <xdr:nvPicPr>
        <xdr:cNvPr id="1099" name="Imagen 1098">
          <a:extLst>
            <a:ext uri="{FF2B5EF4-FFF2-40B4-BE49-F238E27FC236}">
              <a16:creationId xmlns:a16="http://schemas.microsoft.com/office/drawing/2014/main" id="{49E9D81A-2ECB-4984-B218-6E8150782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5913" y="121917207"/>
          <a:ext cx="802820" cy="993621"/>
        </a:xfrm>
        <a:prstGeom prst="rect">
          <a:avLst/>
        </a:prstGeom>
      </xdr:spPr>
    </xdr:pic>
    <xdr:clientData/>
  </xdr:twoCellAnchor>
  <xdr:twoCellAnchor editAs="oneCell">
    <xdr:from>
      <xdr:col>6</xdr:col>
      <xdr:colOff>108857</xdr:colOff>
      <xdr:row>112</xdr:row>
      <xdr:rowOff>16329</xdr:rowOff>
    </xdr:from>
    <xdr:to>
      <xdr:col>6</xdr:col>
      <xdr:colOff>843643</xdr:colOff>
      <xdr:row>112</xdr:row>
      <xdr:rowOff>996043</xdr:rowOff>
    </xdr:to>
    <xdr:pic>
      <xdr:nvPicPr>
        <xdr:cNvPr id="1101" name="Imagen 1100">
          <a:extLst>
            <a:ext uri="{FF2B5EF4-FFF2-40B4-BE49-F238E27FC236}">
              <a16:creationId xmlns:a16="http://schemas.microsoft.com/office/drawing/2014/main" id="{9EA934BF-0F8F-409E-8E58-156710F5D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7143" y="118588972"/>
          <a:ext cx="734786" cy="979714"/>
        </a:xfrm>
        <a:prstGeom prst="rect">
          <a:avLst/>
        </a:prstGeom>
      </xdr:spPr>
    </xdr:pic>
    <xdr:clientData/>
  </xdr:twoCellAnchor>
  <xdr:twoCellAnchor editAs="oneCell">
    <xdr:from>
      <xdr:col>6</xdr:col>
      <xdr:colOff>122465</xdr:colOff>
      <xdr:row>115</xdr:row>
      <xdr:rowOff>29949</xdr:rowOff>
    </xdr:from>
    <xdr:to>
      <xdr:col>6</xdr:col>
      <xdr:colOff>857250</xdr:colOff>
      <xdr:row>116</xdr:row>
      <xdr:rowOff>5442</xdr:rowOff>
    </xdr:to>
    <xdr:pic>
      <xdr:nvPicPr>
        <xdr:cNvPr id="1100" name="Imagen 1099">
          <a:extLst>
            <a:ext uri="{FF2B5EF4-FFF2-40B4-BE49-F238E27FC236}">
              <a16:creationId xmlns:a16="http://schemas.microsoft.com/office/drawing/2014/main" id="{3D07F541-A4A7-46C3-BE22-6E268868E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1" y="121623378"/>
          <a:ext cx="734785" cy="982421"/>
        </a:xfrm>
        <a:prstGeom prst="rect">
          <a:avLst/>
        </a:prstGeom>
      </xdr:spPr>
    </xdr:pic>
    <xdr:clientData/>
  </xdr:twoCellAnchor>
  <xdr:twoCellAnchor editAs="oneCell">
    <xdr:from>
      <xdr:col>6</xdr:col>
      <xdr:colOff>115457</xdr:colOff>
      <xdr:row>113</xdr:row>
      <xdr:rowOff>15989</xdr:rowOff>
    </xdr:from>
    <xdr:to>
      <xdr:col>6</xdr:col>
      <xdr:colOff>819124</xdr:colOff>
      <xdr:row>113</xdr:row>
      <xdr:rowOff>981363</xdr:rowOff>
    </xdr:to>
    <xdr:pic>
      <xdr:nvPicPr>
        <xdr:cNvPr id="1102" name="Imagen 1101">
          <a:extLst>
            <a:ext uri="{FF2B5EF4-FFF2-40B4-BE49-F238E27FC236}">
              <a16:creationId xmlns:a16="http://schemas.microsoft.com/office/drawing/2014/main" id="{7CBC3612-4F42-45CE-AD7F-5D8874EFC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4775" y="119973262"/>
          <a:ext cx="703667" cy="965374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114302</xdr:colOff>
      <xdr:row>38</xdr:row>
      <xdr:rowOff>48040</xdr:rowOff>
    </xdr:from>
    <xdr:to>
      <xdr:col>6</xdr:col>
      <xdr:colOff>847725</xdr:colOff>
      <xdr:row>38</xdr:row>
      <xdr:rowOff>1004680</xdr:rowOff>
    </xdr:to>
    <xdr:pic>
      <xdr:nvPicPr>
        <xdr:cNvPr id="1103" name="Imagen 1102">
          <a:extLst>
            <a:ext uri="{FF2B5EF4-FFF2-40B4-BE49-F238E27FC236}">
              <a16:creationId xmlns:a16="http://schemas.microsoft.com/office/drawing/2014/main" id="{228DE290-AD35-4E4C-8CFD-18D7240C8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1702" y="41119840"/>
          <a:ext cx="733423" cy="956640"/>
        </a:xfrm>
        <a:prstGeom prst="rect">
          <a:avLst/>
        </a:prstGeom>
      </xdr:spPr>
    </xdr:pic>
    <xdr:clientData/>
  </xdr:twoCellAnchor>
  <xdr:twoCellAnchor editAs="oneCell">
    <xdr:from>
      <xdr:col>6</xdr:col>
      <xdr:colOff>55228</xdr:colOff>
      <xdr:row>79</xdr:row>
      <xdr:rowOff>28575</xdr:rowOff>
    </xdr:from>
    <xdr:to>
      <xdr:col>6</xdr:col>
      <xdr:colOff>938232</xdr:colOff>
      <xdr:row>79</xdr:row>
      <xdr:rowOff>981075</xdr:rowOff>
    </xdr:to>
    <xdr:pic>
      <xdr:nvPicPr>
        <xdr:cNvPr id="1104" name="Imagen 1103">
          <a:extLst>
            <a:ext uri="{FF2B5EF4-FFF2-40B4-BE49-F238E27FC236}">
              <a16:creationId xmlns:a16="http://schemas.microsoft.com/office/drawing/2014/main" id="{ADB5E975-4CBC-4DB7-A15D-830E21E16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2628" y="84572475"/>
          <a:ext cx="883004" cy="952500"/>
        </a:xfrm>
        <a:prstGeom prst="rect">
          <a:avLst/>
        </a:prstGeom>
      </xdr:spPr>
    </xdr:pic>
    <xdr:clientData/>
  </xdr:twoCellAnchor>
  <xdr:twoCellAnchor editAs="oneCell">
    <xdr:from>
      <xdr:col>6</xdr:col>
      <xdr:colOff>57150</xdr:colOff>
      <xdr:row>135</xdr:row>
      <xdr:rowOff>83801</xdr:rowOff>
    </xdr:from>
    <xdr:to>
      <xdr:col>6</xdr:col>
      <xdr:colOff>942973</xdr:colOff>
      <xdr:row>135</xdr:row>
      <xdr:rowOff>990598</xdr:rowOff>
    </xdr:to>
    <xdr:pic>
      <xdr:nvPicPr>
        <xdr:cNvPr id="1110" name="Imagen 1109">
          <a:extLst>
            <a:ext uri="{FF2B5EF4-FFF2-40B4-BE49-F238E27FC236}">
              <a16:creationId xmlns:a16="http://schemas.microsoft.com/office/drawing/2014/main" id="{31029803-AB37-4C2D-97DF-4873C8231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550" y="142177751"/>
          <a:ext cx="885823" cy="906797"/>
        </a:xfrm>
        <a:prstGeom prst="rect">
          <a:avLst/>
        </a:prstGeom>
      </xdr:spPr>
    </xdr:pic>
    <xdr:clientData/>
  </xdr:twoCellAnchor>
  <xdr:twoCellAnchor editAs="oneCell">
    <xdr:from>
      <xdr:col>6</xdr:col>
      <xdr:colOff>9526</xdr:colOff>
      <xdr:row>67</xdr:row>
      <xdr:rowOff>28575</xdr:rowOff>
    </xdr:from>
    <xdr:to>
      <xdr:col>6</xdr:col>
      <xdr:colOff>971551</xdr:colOff>
      <xdr:row>67</xdr:row>
      <xdr:rowOff>990600</xdr:rowOff>
    </xdr:to>
    <xdr:pic>
      <xdr:nvPicPr>
        <xdr:cNvPr id="1105" name="Imagen 1104">
          <a:extLst>
            <a:ext uri="{FF2B5EF4-FFF2-40B4-BE49-F238E27FC236}">
              <a16:creationId xmlns:a16="http://schemas.microsoft.com/office/drawing/2014/main" id="{96B5BF5A-0A31-420B-BC0C-540ED5D4C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6926" y="73466325"/>
          <a:ext cx="962025" cy="962025"/>
        </a:xfrm>
        <a:prstGeom prst="rect">
          <a:avLst/>
        </a:prstGeom>
      </xdr:spPr>
    </xdr:pic>
    <xdr:clientData/>
  </xdr:twoCellAnchor>
  <xdr:twoCellAnchor editAs="oneCell">
    <xdr:from>
      <xdr:col>6</xdr:col>
      <xdr:colOff>134016</xdr:colOff>
      <xdr:row>51</xdr:row>
      <xdr:rowOff>35489</xdr:rowOff>
    </xdr:from>
    <xdr:to>
      <xdr:col>6</xdr:col>
      <xdr:colOff>838199</xdr:colOff>
      <xdr:row>51</xdr:row>
      <xdr:rowOff>1000123</xdr:rowOff>
    </xdr:to>
    <xdr:pic>
      <xdr:nvPicPr>
        <xdr:cNvPr id="1106" name="Imagen 1105">
          <a:extLst>
            <a:ext uri="{FF2B5EF4-FFF2-40B4-BE49-F238E27FC236}">
              <a16:creationId xmlns:a16="http://schemas.microsoft.com/office/drawing/2014/main" id="{0F83236E-081A-4D96-8A93-A6DFF6205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1416" y="55242389"/>
          <a:ext cx="704183" cy="964634"/>
        </a:xfrm>
        <a:prstGeom prst="rect">
          <a:avLst/>
        </a:prstGeom>
      </xdr:spPr>
    </xdr:pic>
    <xdr:clientData/>
  </xdr:twoCellAnchor>
  <xdr:twoCellAnchor editAs="oneCell">
    <xdr:from>
      <xdr:col>6</xdr:col>
      <xdr:colOff>21696</xdr:colOff>
      <xdr:row>19</xdr:row>
      <xdr:rowOff>28574</xdr:rowOff>
    </xdr:from>
    <xdr:to>
      <xdr:col>6</xdr:col>
      <xdr:colOff>961770</xdr:colOff>
      <xdr:row>19</xdr:row>
      <xdr:rowOff>960385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AA8590F-B050-435A-ADE1-9FE0B1ED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9096" y="23555324"/>
          <a:ext cx="940074" cy="931811"/>
        </a:xfrm>
        <a:prstGeom prst="rect">
          <a:avLst/>
        </a:prstGeom>
      </xdr:spPr>
    </xdr:pic>
    <xdr:clientData/>
  </xdr:twoCellAnchor>
  <xdr:twoCellAnchor editAs="oneCell">
    <xdr:from>
      <xdr:col>6</xdr:col>
      <xdr:colOff>9527</xdr:colOff>
      <xdr:row>111</xdr:row>
      <xdr:rowOff>85725</xdr:rowOff>
    </xdr:from>
    <xdr:to>
      <xdr:col>6</xdr:col>
      <xdr:colOff>949115</xdr:colOff>
      <xdr:row>111</xdr:row>
      <xdr:rowOff>952499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3D4A648-B602-4545-9F4A-A1E87892A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6927" y="116938425"/>
          <a:ext cx="939588" cy="866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76320</xdr:colOff>
      <xdr:row>0</xdr:row>
      <xdr:rowOff>85680</xdr:rowOff>
    </xdr:from>
    <xdr:to>
      <xdr:col>2</xdr:col>
      <xdr:colOff>365100</xdr:colOff>
      <xdr:row>0</xdr:row>
      <xdr:rowOff>912240</xdr:rowOff>
    </xdr:to>
    <xdr:pic>
      <xdr:nvPicPr>
        <xdr:cNvPr id="132" name="Imagen 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6320" y="85680"/>
          <a:ext cx="2796120" cy="826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20880</xdr:colOff>
      <xdr:row>2</xdr:row>
      <xdr:rowOff>82800</xdr:rowOff>
    </xdr:from>
    <xdr:to>
      <xdr:col>5</xdr:col>
      <xdr:colOff>39180</xdr:colOff>
      <xdr:row>2</xdr:row>
      <xdr:rowOff>936360</xdr:rowOff>
    </xdr:to>
    <xdr:pic>
      <xdr:nvPicPr>
        <xdr:cNvPr id="133" name="Imagen 47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5108400" y="1280880"/>
          <a:ext cx="1283760" cy="853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47160</xdr:colOff>
      <xdr:row>3</xdr:row>
      <xdr:rowOff>57240</xdr:rowOff>
    </xdr:from>
    <xdr:to>
      <xdr:col>4</xdr:col>
      <xdr:colOff>967680</xdr:colOff>
      <xdr:row>3</xdr:row>
      <xdr:rowOff>974520</xdr:rowOff>
    </xdr:to>
    <xdr:pic>
      <xdr:nvPicPr>
        <xdr:cNvPr id="134" name="Imagen 48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5134680" y="2270520"/>
          <a:ext cx="920520" cy="917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47160</xdr:colOff>
      <xdr:row>4</xdr:row>
      <xdr:rowOff>63000</xdr:rowOff>
    </xdr:from>
    <xdr:to>
      <xdr:col>4</xdr:col>
      <xdr:colOff>974520</xdr:colOff>
      <xdr:row>4</xdr:row>
      <xdr:rowOff>860040</xdr:rowOff>
    </xdr:to>
    <xdr:pic>
      <xdr:nvPicPr>
        <xdr:cNvPr id="135" name="Imagen 53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/>
      </xdr:nvPicPr>
      <xdr:blipFill>
        <a:blip xmlns:r="http://schemas.openxmlformats.org/officeDocument/2006/relationships" r:embed="rId4"/>
        <a:stretch/>
      </xdr:blipFill>
      <xdr:spPr>
        <a:xfrm>
          <a:off x="5134680" y="3291840"/>
          <a:ext cx="927360" cy="797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33120</xdr:colOff>
      <xdr:row>32</xdr:row>
      <xdr:rowOff>66240</xdr:rowOff>
    </xdr:from>
    <xdr:to>
      <xdr:col>4</xdr:col>
      <xdr:colOff>974520</xdr:colOff>
      <xdr:row>32</xdr:row>
      <xdr:rowOff>967320</xdr:rowOff>
    </xdr:to>
    <xdr:pic>
      <xdr:nvPicPr>
        <xdr:cNvPr id="136" name="Imagen 64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/>
      </xdr:nvPicPr>
      <xdr:blipFill>
        <a:blip xmlns:r="http://schemas.openxmlformats.org/officeDocument/2006/relationships" r:embed="rId5"/>
        <a:stretch/>
      </xdr:blipFill>
      <xdr:spPr>
        <a:xfrm>
          <a:off x="5120640" y="22819320"/>
          <a:ext cx="941400" cy="901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48960</xdr:colOff>
      <xdr:row>69</xdr:row>
      <xdr:rowOff>51480</xdr:rowOff>
    </xdr:from>
    <xdr:to>
      <xdr:col>4</xdr:col>
      <xdr:colOff>974520</xdr:colOff>
      <xdr:row>69</xdr:row>
      <xdr:rowOff>967320</xdr:rowOff>
    </xdr:to>
    <xdr:pic>
      <xdr:nvPicPr>
        <xdr:cNvPr id="137" name="Imagen 105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/>
      </xdr:nvPicPr>
      <xdr:blipFill>
        <a:blip xmlns:r="http://schemas.openxmlformats.org/officeDocument/2006/relationships" r:embed="rId6"/>
        <a:stretch/>
      </xdr:blipFill>
      <xdr:spPr>
        <a:xfrm>
          <a:off x="5136480" y="49204080"/>
          <a:ext cx="925560" cy="91584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26640</xdr:colOff>
      <xdr:row>5</xdr:row>
      <xdr:rowOff>32040</xdr:rowOff>
    </xdr:from>
    <xdr:to>
      <xdr:col>4</xdr:col>
      <xdr:colOff>993600</xdr:colOff>
      <xdr:row>5</xdr:row>
      <xdr:rowOff>976680</xdr:rowOff>
    </xdr:to>
    <xdr:pic>
      <xdr:nvPicPr>
        <xdr:cNvPr id="138" name="Imagen 106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/>
      </xdr:nvPicPr>
      <xdr:blipFill>
        <a:blip xmlns:r="http://schemas.openxmlformats.org/officeDocument/2006/relationships" r:embed="rId7"/>
        <a:stretch/>
      </xdr:blipFill>
      <xdr:spPr>
        <a:xfrm>
          <a:off x="5114160" y="4508640"/>
          <a:ext cx="966960" cy="94464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49680</xdr:colOff>
      <xdr:row>70</xdr:row>
      <xdr:rowOff>38160</xdr:rowOff>
    </xdr:from>
    <xdr:to>
      <xdr:col>4</xdr:col>
      <xdr:colOff>991800</xdr:colOff>
      <xdr:row>70</xdr:row>
      <xdr:rowOff>951480</xdr:rowOff>
    </xdr:to>
    <xdr:pic>
      <xdr:nvPicPr>
        <xdr:cNvPr id="139" name="Imagen 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/>
      </xdr:nvPicPr>
      <xdr:blipFill>
        <a:blip xmlns:r="http://schemas.openxmlformats.org/officeDocument/2006/relationships" r:embed="rId8"/>
        <a:stretch/>
      </xdr:blipFill>
      <xdr:spPr>
        <a:xfrm>
          <a:off x="5137200" y="50206320"/>
          <a:ext cx="942120" cy="913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57240</xdr:colOff>
      <xdr:row>55</xdr:row>
      <xdr:rowOff>104760</xdr:rowOff>
    </xdr:from>
    <xdr:to>
      <xdr:col>4</xdr:col>
      <xdr:colOff>974880</xdr:colOff>
      <xdr:row>55</xdr:row>
      <xdr:rowOff>974880</xdr:rowOff>
    </xdr:to>
    <xdr:pic>
      <xdr:nvPicPr>
        <xdr:cNvPr id="140" name="Imagen 10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/>
      </xdr:nvPicPr>
      <xdr:blipFill>
        <a:blip xmlns:r="http://schemas.openxmlformats.org/officeDocument/2006/relationships" r:embed="rId9"/>
        <a:stretch/>
      </xdr:blipFill>
      <xdr:spPr>
        <a:xfrm>
          <a:off x="5144760" y="40119120"/>
          <a:ext cx="917640" cy="870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47520</xdr:colOff>
      <xdr:row>60</xdr:row>
      <xdr:rowOff>9360</xdr:rowOff>
    </xdr:from>
    <xdr:to>
      <xdr:col>5</xdr:col>
      <xdr:colOff>58980</xdr:colOff>
      <xdr:row>60</xdr:row>
      <xdr:rowOff>913680</xdr:rowOff>
    </xdr:to>
    <xdr:pic>
      <xdr:nvPicPr>
        <xdr:cNvPr id="141" name="Imagen 1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/>
      </xdr:nvPicPr>
      <xdr:blipFill>
        <a:blip xmlns:r="http://schemas.openxmlformats.org/officeDocument/2006/relationships" r:embed="rId10"/>
        <a:stretch/>
      </xdr:blipFill>
      <xdr:spPr>
        <a:xfrm>
          <a:off x="5135040" y="43069680"/>
          <a:ext cx="1276920" cy="9043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27360</xdr:colOff>
      <xdr:row>63</xdr:row>
      <xdr:rowOff>28800</xdr:rowOff>
    </xdr:from>
    <xdr:to>
      <xdr:col>4</xdr:col>
      <xdr:colOff>975600</xdr:colOff>
      <xdr:row>63</xdr:row>
      <xdr:rowOff>1014120</xdr:rowOff>
    </xdr:to>
    <xdr:pic>
      <xdr:nvPicPr>
        <xdr:cNvPr id="142" name="Imagen 12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/>
      </xdr:nvPicPr>
      <xdr:blipFill>
        <a:blip xmlns:r="http://schemas.openxmlformats.org/officeDocument/2006/relationships" r:embed="rId11"/>
        <a:stretch/>
      </xdr:blipFill>
      <xdr:spPr>
        <a:xfrm>
          <a:off x="5114880" y="45119880"/>
          <a:ext cx="948240" cy="9853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12600</xdr:colOff>
      <xdr:row>123</xdr:row>
      <xdr:rowOff>17280</xdr:rowOff>
    </xdr:from>
    <xdr:to>
      <xdr:col>4</xdr:col>
      <xdr:colOff>1020240</xdr:colOff>
      <xdr:row>123</xdr:row>
      <xdr:rowOff>984600</xdr:rowOff>
    </xdr:to>
    <xdr:pic>
      <xdr:nvPicPr>
        <xdr:cNvPr id="143" name="Imagen 13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/>
      </xdr:nvPicPr>
      <xdr:blipFill>
        <a:blip xmlns:r="http://schemas.openxmlformats.org/officeDocument/2006/relationships" r:embed="rId12"/>
        <a:stretch/>
      </xdr:blipFill>
      <xdr:spPr>
        <a:xfrm>
          <a:off x="5100120" y="94861440"/>
          <a:ext cx="1007640" cy="9673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43200</xdr:colOff>
      <xdr:row>113</xdr:row>
      <xdr:rowOff>26640</xdr:rowOff>
    </xdr:from>
    <xdr:to>
      <xdr:col>4</xdr:col>
      <xdr:colOff>980175</xdr:colOff>
      <xdr:row>113</xdr:row>
      <xdr:rowOff>1000125</xdr:rowOff>
    </xdr:to>
    <xdr:pic>
      <xdr:nvPicPr>
        <xdr:cNvPr id="144" name="Imagen 15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/>
      </xdr:nvPicPr>
      <xdr:blipFill>
        <a:blip xmlns:r="http://schemas.openxmlformats.org/officeDocument/2006/relationships" r:embed="rId13"/>
        <a:stretch/>
      </xdr:blipFill>
      <xdr:spPr>
        <a:xfrm>
          <a:off x="3853200" y="96372015"/>
          <a:ext cx="936975" cy="97348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25560</xdr:colOff>
      <xdr:row>26</xdr:row>
      <xdr:rowOff>26640</xdr:rowOff>
    </xdr:from>
    <xdr:to>
      <xdr:col>4</xdr:col>
      <xdr:colOff>974520</xdr:colOff>
      <xdr:row>26</xdr:row>
      <xdr:rowOff>1005675</xdr:rowOff>
    </xdr:to>
    <xdr:pic>
      <xdr:nvPicPr>
        <xdr:cNvPr id="145" name="Imagen 17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/>
      </xdr:nvPicPr>
      <xdr:blipFill>
        <a:blip xmlns:r="http://schemas.openxmlformats.org/officeDocument/2006/relationships" r:embed="rId14"/>
        <a:stretch/>
      </xdr:blipFill>
      <xdr:spPr>
        <a:xfrm>
          <a:off x="5113080" y="20748960"/>
          <a:ext cx="948960" cy="988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57240</xdr:colOff>
      <xdr:row>66</xdr:row>
      <xdr:rowOff>47160</xdr:rowOff>
    </xdr:from>
    <xdr:to>
      <xdr:col>4</xdr:col>
      <xdr:colOff>974160</xdr:colOff>
      <xdr:row>66</xdr:row>
      <xdr:rowOff>974520</xdr:rowOff>
    </xdr:to>
    <xdr:pic>
      <xdr:nvPicPr>
        <xdr:cNvPr id="146" name="Imagen 18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/>
      </xdr:nvPicPr>
      <xdr:blipFill>
        <a:blip xmlns:r="http://schemas.openxmlformats.org/officeDocument/2006/relationships" r:embed="rId15"/>
        <a:stretch/>
      </xdr:blipFill>
      <xdr:spPr>
        <a:xfrm>
          <a:off x="5144760" y="47169000"/>
          <a:ext cx="916920" cy="927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28080</xdr:colOff>
      <xdr:row>91</xdr:row>
      <xdr:rowOff>53640</xdr:rowOff>
    </xdr:from>
    <xdr:to>
      <xdr:col>5</xdr:col>
      <xdr:colOff>52860</xdr:colOff>
      <xdr:row>91</xdr:row>
      <xdr:rowOff>974520</xdr:rowOff>
    </xdr:to>
    <xdr:pic>
      <xdr:nvPicPr>
        <xdr:cNvPr id="147" name="Imagen 19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/>
      </xdr:nvPicPr>
      <xdr:blipFill>
        <a:blip xmlns:r="http://schemas.openxmlformats.org/officeDocument/2006/relationships" r:embed="rId16"/>
        <a:stretch/>
      </xdr:blipFill>
      <xdr:spPr>
        <a:xfrm>
          <a:off x="5115600" y="67482720"/>
          <a:ext cx="1290240" cy="920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75240</xdr:colOff>
      <xdr:row>95</xdr:row>
      <xdr:rowOff>35640</xdr:rowOff>
    </xdr:from>
    <xdr:to>
      <xdr:col>4</xdr:col>
      <xdr:colOff>948600</xdr:colOff>
      <xdr:row>95</xdr:row>
      <xdr:rowOff>974520</xdr:rowOff>
    </xdr:to>
    <xdr:pic>
      <xdr:nvPicPr>
        <xdr:cNvPr id="148" name="Imagen 20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/>
      </xdr:nvPicPr>
      <xdr:blipFill>
        <a:blip xmlns:r="http://schemas.openxmlformats.org/officeDocument/2006/relationships" r:embed="rId17"/>
        <a:stretch/>
      </xdr:blipFill>
      <xdr:spPr>
        <a:xfrm>
          <a:off x="5162760" y="70511040"/>
          <a:ext cx="873360" cy="938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41400</xdr:colOff>
      <xdr:row>6</xdr:row>
      <xdr:rowOff>25560</xdr:rowOff>
    </xdr:from>
    <xdr:to>
      <xdr:col>4</xdr:col>
      <xdr:colOff>974520</xdr:colOff>
      <xdr:row>6</xdr:row>
      <xdr:rowOff>967680</xdr:rowOff>
    </xdr:to>
    <xdr:pic>
      <xdr:nvPicPr>
        <xdr:cNvPr id="149" name="Imagen 2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/>
      </xdr:nvPicPr>
      <xdr:blipFill>
        <a:blip xmlns:r="http://schemas.openxmlformats.org/officeDocument/2006/relationships" r:embed="rId18"/>
        <a:stretch/>
      </xdr:blipFill>
      <xdr:spPr>
        <a:xfrm>
          <a:off x="5128920" y="5517360"/>
          <a:ext cx="933120" cy="942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34920</xdr:colOff>
      <xdr:row>10</xdr:row>
      <xdr:rowOff>33840</xdr:rowOff>
    </xdr:from>
    <xdr:to>
      <xdr:col>4</xdr:col>
      <xdr:colOff>979710</xdr:colOff>
      <xdr:row>10</xdr:row>
      <xdr:rowOff>974520</xdr:rowOff>
    </xdr:to>
    <xdr:pic>
      <xdr:nvPicPr>
        <xdr:cNvPr id="150" name="Imagen 22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/>
      </xdr:nvPicPr>
      <xdr:blipFill>
        <a:blip xmlns:r="http://schemas.openxmlformats.org/officeDocument/2006/relationships" r:embed="rId19"/>
        <a:stretch/>
      </xdr:blipFill>
      <xdr:spPr>
        <a:xfrm>
          <a:off x="5122440" y="7556400"/>
          <a:ext cx="1268640" cy="940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24840</xdr:colOff>
      <xdr:row>33</xdr:row>
      <xdr:rowOff>43920</xdr:rowOff>
    </xdr:from>
    <xdr:to>
      <xdr:col>5</xdr:col>
      <xdr:colOff>41340</xdr:colOff>
      <xdr:row>33</xdr:row>
      <xdr:rowOff>967320</xdr:rowOff>
    </xdr:to>
    <xdr:pic>
      <xdr:nvPicPr>
        <xdr:cNvPr id="151" name="Imagen 23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/>
      </xdr:nvPicPr>
      <xdr:blipFill>
        <a:blip xmlns:r="http://schemas.openxmlformats.org/officeDocument/2006/relationships" r:embed="rId20"/>
        <a:stretch/>
      </xdr:blipFill>
      <xdr:spPr>
        <a:xfrm>
          <a:off x="5112360" y="23812560"/>
          <a:ext cx="1281960" cy="923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45000</xdr:colOff>
      <xdr:row>107</xdr:row>
      <xdr:rowOff>18360</xdr:rowOff>
    </xdr:from>
    <xdr:to>
      <xdr:col>4</xdr:col>
      <xdr:colOff>968040</xdr:colOff>
      <xdr:row>107</xdr:row>
      <xdr:rowOff>991440</xdr:rowOff>
    </xdr:to>
    <xdr:pic>
      <xdr:nvPicPr>
        <xdr:cNvPr id="152" name="Imagen 24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/>
      </xdr:nvPicPr>
      <xdr:blipFill>
        <a:blip xmlns:r="http://schemas.openxmlformats.org/officeDocument/2006/relationships" r:embed="rId21"/>
        <a:stretch/>
      </xdr:blipFill>
      <xdr:spPr>
        <a:xfrm>
          <a:off x="5132520" y="81662760"/>
          <a:ext cx="923040" cy="973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33120</xdr:colOff>
      <xdr:row>138</xdr:row>
      <xdr:rowOff>33120</xdr:rowOff>
    </xdr:from>
    <xdr:to>
      <xdr:col>4</xdr:col>
      <xdr:colOff>974880</xdr:colOff>
      <xdr:row>138</xdr:row>
      <xdr:rowOff>967155</xdr:rowOff>
    </xdr:to>
    <xdr:pic>
      <xdr:nvPicPr>
        <xdr:cNvPr id="153" name="Imagen 26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/>
      </xdr:nvPicPr>
      <xdr:blipFill>
        <a:blip xmlns:r="http://schemas.openxmlformats.org/officeDocument/2006/relationships" r:embed="rId22"/>
        <a:stretch/>
      </xdr:blipFill>
      <xdr:spPr>
        <a:xfrm>
          <a:off x="5120640" y="106046280"/>
          <a:ext cx="941760" cy="943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18000</xdr:colOff>
      <xdr:row>75</xdr:row>
      <xdr:rowOff>27000</xdr:rowOff>
    </xdr:from>
    <xdr:to>
      <xdr:col>4</xdr:col>
      <xdr:colOff>979710</xdr:colOff>
      <xdr:row>75</xdr:row>
      <xdr:rowOff>1005675</xdr:rowOff>
    </xdr:to>
    <xdr:pic>
      <xdr:nvPicPr>
        <xdr:cNvPr id="154" name="Imagen 27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/>
      </xdr:nvPicPr>
      <xdr:blipFill>
        <a:blip xmlns:r="http://schemas.openxmlformats.org/officeDocument/2006/relationships" r:embed="rId23"/>
        <a:stretch/>
      </xdr:blipFill>
      <xdr:spPr>
        <a:xfrm>
          <a:off x="5105520" y="54256320"/>
          <a:ext cx="1285560" cy="988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8280</xdr:colOff>
      <xdr:row>133</xdr:row>
      <xdr:rowOff>28080</xdr:rowOff>
    </xdr:from>
    <xdr:to>
      <xdr:col>5</xdr:col>
      <xdr:colOff>39540</xdr:colOff>
      <xdr:row>133</xdr:row>
      <xdr:rowOff>987840</xdr:rowOff>
    </xdr:to>
    <xdr:pic>
      <xdr:nvPicPr>
        <xdr:cNvPr id="155" name="Imagen 25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/>
      </xdr:nvPicPr>
      <xdr:blipFill>
        <a:blip xmlns:r="http://schemas.openxmlformats.org/officeDocument/2006/relationships" r:embed="rId24"/>
        <a:stretch/>
      </xdr:blipFill>
      <xdr:spPr>
        <a:xfrm>
          <a:off x="5095800" y="101979720"/>
          <a:ext cx="1296720" cy="959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47520</xdr:colOff>
      <xdr:row>111</xdr:row>
      <xdr:rowOff>38520</xdr:rowOff>
    </xdr:from>
    <xdr:to>
      <xdr:col>4</xdr:col>
      <xdr:colOff>979350</xdr:colOff>
      <xdr:row>111</xdr:row>
      <xdr:rowOff>991800</xdr:rowOff>
    </xdr:to>
    <xdr:pic>
      <xdr:nvPicPr>
        <xdr:cNvPr id="156" name="Imagen 28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/>
      </xdr:nvPicPr>
      <xdr:blipFill>
        <a:blip xmlns:r="http://schemas.openxmlformats.org/officeDocument/2006/relationships" r:embed="rId25"/>
        <a:stretch/>
      </xdr:blipFill>
      <xdr:spPr>
        <a:xfrm>
          <a:off x="5135040" y="84728880"/>
          <a:ext cx="1255680" cy="953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37800</xdr:colOff>
      <xdr:row>101</xdr:row>
      <xdr:rowOff>36000</xdr:rowOff>
    </xdr:from>
    <xdr:to>
      <xdr:col>5</xdr:col>
      <xdr:colOff>41700</xdr:colOff>
      <xdr:row>101</xdr:row>
      <xdr:rowOff>974880</xdr:rowOff>
    </xdr:to>
    <xdr:pic>
      <xdr:nvPicPr>
        <xdr:cNvPr id="157" name="Imagen 29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/>
      </xdr:nvPicPr>
      <xdr:blipFill>
        <a:blip xmlns:r="http://schemas.openxmlformats.org/officeDocument/2006/relationships" r:embed="rId26"/>
        <a:stretch/>
      </xdr:blipFill>
      <xdr:spPr>
        <a:xfrm>
          <a:off x="5125320" y="75588120"/>
          <a:ext cx="1269360" cy="938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57960</xdr:colOff>
      <xdr:row>49</xdr:row>
      <xdr:rowOff>28800</xdr:rowOff>
    </xdr:from>
    <xdr:to>
      <xdr:col>4</xdr:col>
      <xdr:colOff>974520</xdr:colOff>
      <xdr:row>49</xdr:row>
      <xdr:rowOff>967680</xdr:rowOff>
    </xdr:to>
    <xdr:pic>
      <xdr:nvPicPr>
        <xdr:cNvPr id="158" name="Imagen 30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/>
      </xdr:nvPicPr>
      <xdr:blipFill>
        <a:blip xmlns:r="http://schemas.openxmlformats.org/officeDocument/2006/relationships" r:embed="rId27"/>
        <a:stretch/>
      </xdr:blipFill>
      <xdr:spPr>
        <a:xfrm>
          <a:off x="5145480" y="34966440"/>
          <a:ext cx="916560" cy="938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129600</xdr:colOff>
      <xdr:row>28</xdr:row>
      <xdr:rowOff>60840</xdr:rowOff>
    </xdr:from>
    <xdr:to>
      <xdr:col>4</xdr:col>
      <xdr:colOff>802440</xdr:colOff>
      <xdr:row>28</xdr:row>
      <xdr:rowOff>993240</xdr:rowOff>
    </xdr:to>
    <xdr:pic>
      <xdr:nvPicPr>
        <xdr:cNvPr id="159" name="Imagen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/>
      </xdr:nvPicPr>
      <xdr:blipFill>
        <a:blip xmlns:r="http://schemas.openxmlformats.org/officeDocument/2006/relationships" r:embed="rId28"/>
        <a:stretch/>
      </xdr:blipFill>
      <xdr:spPr>
        <a:xfrm>
          <a:off x="5217120" y="21798720"/>
          <a:ext cx="672840" cy="9324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34920</xdr:colOff>
      <xdr:row>115</xdr:row>
      <xdr:rowOff>40680</xdr:rowOff>
    </xdr:from>
    <xdr:to>
      <xdr:col>4</xdr:col>
      <xdr:colOff>989640</xdr:colOff>
      <xdr:row>115</xdr:row>
      <xdr:rowOff>971280</xdr:rowOff>
    </xdr:to>
    <xdr:pic>
      <xdr:nvPicPr>
        <xdr:cNvPr id="160" name="Imagen 32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/>
      </xdr:nvPicPr>
      <xdr:blipFill>
        <a:blip xmlns:r="http://schemas.openxmlformats.org/officeDocument/2006/relationships" r:embed="rId29"/>
        <a:stretch/>
      </xdr:blipFill>
      <xdr:spPr>
        <a:xfrm>
          <a:off x="5122440" y="87777360"/>
          <a:ext cx="954720" cy="930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19800</xdr:colOff>
      <xdr:row>100</xdr:row>
      <xdr:rowOff>40680</xdr:rowOff>
    </xdr:from>
    <xdr:to>
      <xdr:col>5</xdr:col>
      <xdr:colOff>48540</xdr:colOff>
      <xdr:row>100</xdr:row>
      <xdr:rowOff>967320</xdr:rowOff>
    </xdr:to>
    <xdr:pic>
      <xdr:nvPicPr>
        <xdr:cNvPr id="161" name="Imagen 33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/>
      </xdr:nvPicPr>
      <xdr:blipFill>
        <a:blip xmlns:r="http://schemas.openxmlformats.org/officeDocument/2006/relationships" r:embed="rId30"/>
        <a:stretch/>
      </xdr:blipFill>
      <xdr:spPr>
        <a:xfrm>
          <a:off x="5107320" y="74577600"/>
          <a:ext cx="1294200" cy="926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30960</xdr:colOff>
      <xdr:row>130</xdr:row>
      <xdr:rowOff>15840</xdr:rowOff>
    </xdr:from>
    <xdr:to>
      <xdr:col>5</xdr:col>
      <xdr:colOff>48180</xdr:colOff>
      <xdr:row>130</xdr:row>
      <xdr:rowOff>1005675</xdr:rowOff>
    </xdr:to>
    <xdr:pic>
      <xdr:nvPicPr>
        <xdr:cNvPr id="162" name="Imagen 34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/>
      </xdr:nvPicPr>
      <xdr:blipFill>
        <a:blip xmlns:r="http://schemas.openxmlformats.org/officeDocument/2006/relationships" r:embed="rId31"/>
        <a:stretch/>
      </xdr:blipFill>
      <xdr:spPr>
        <a:xfrm>
          <a:off x="5118480" y="99936720"/>
          <a:ext cx="1282680" cy="999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21960</xdr:colOff>
      <xdr:row>93</xdr:row>
      <xdr:rowOff>18000</xdr:rowOff>
    </xdr:from>
    <xdr:to>
      <xdr:col>5</xdr:col>
      <xdr:colOff>48180</xdr:colOff>
      <xdr:row>93</xdr:row>
      <xdr:rowOff>974880</xdr:rowOff>
    </xdr:to>
    <xdr:pic>
      <xdr:nvPicPr>
        <xdr:cNvPr id="163" name="Imagen 35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/>
      </xdr:nvPicPr>
      <xdr:blipFill>
        <a:blip xmlns:r="http://schemas.openxmlformats.org/officeDocument/2006/relationships" r:embed="rId32"/>
        <a:stretch/>
      </xdr:blipFill>
      <xdr:spPr>
        <a:xfrm>
          <a:off x="5109480" y="68462640"/>
          <a:ext cx="1291680" cy="9568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41400</xdr:colOff>
      <xdr:row>89</xdr:row>
      <xdr:rowOff>0</xdr:rowOff>
    </xdr:from>
    <xdr:to>
      <xdr:col>4</xdr:col>
      <xdr:colOff>967320</xdr:colOff>
      <xdr:row>89</xdr:row>
      <xdr:rowOff>936360</xdr:rowOff>
    </xdr:to>
    <xdr:pic>
      <xdr:nvPicPr>
        <xdr:cNvPr id="164" name="Imagen 36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/>
      </xdr:nvPicPr>
      <xdr:blipFill>
        <a:blip xmlns:r="http://schemas.openxmlformats.org/officeDocument/2006/relationships" r:embed="rId33"/>
        <a:stretch/>
      </xdr:blipFill>
      <xdr:spPr>
        <a:xfrm>
          <a:off x="5128920" y="65398320"/>
          <a:ext cx="925920" cy="936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47160</xdr:colOff>
      <xdr:row>89</xdr:row>
      <xdr:rowOff>26640</xdr:rowOff>
    </xdr:from>
    <xdr:to>
      <xdr:col>5</xdr:col>
      <xdr:colOff>48540</xdr:colOff>
      <xdr:row>89</xdr:row>
      <xdr:rowOff>1006755</xdr:rowOff>
    </xdr:to>
    <xdr:pic>
      <xdr:nvPicPr>
        <xdr:cNvPr id="165" name="Imagen 37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/>
      </xdr:nvPicPr>
      <xdr:blipFill>
        <a:blip xmlns:r="http://schemas.openxmlformats.org/officeDocument/2006/relationships" r:embed="rId34"/>
        <a:stretch/>
      </xdr:blipFill>
      <xdr:spPr>
        <a:xfrm>
          <a:off x="5134680" y="65424960"/>
          <a:ext cx="1266840" cy="989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18000</xdr:colOff>
      <xdr:row>83</xdr:row>
      <xdr:rowOff>27000</xdr:rowOff>
    </xdr:from>
    <xdr:to>
      <xdr:col>5</xdr:col>
      <xdr:colOff>48180</xdr:colOff>
      <xdr:row>84</xdr:row>
      <xdr:rowOff>1080</xdr:rowOff>
    </xdr:to>
    <xdr:pic>
      <xdr:nvPicPr>
        <xdr:cNvPr id="166" name="Imagen 38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/>
      </xdr:nvPicPr>
      <xdr:blipFill>
        <a:blip xmlns:r="http://schemas.openxmlformats.org/officeDocument/2006/relationships" r:embed="rId35"/>
        <a:stretch/>
      </xdr:blipFill>
      <xdr:spPr>
        <a:xfrm>
          <a:off x="5105520" y="61364160"/>
          <a:ext cx="1295640" cy="989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72720</xdr:colOff>
      <xdr:row>41</xdr:row>
      <xdr:rowOff>47880</xdr:rowOff>
    </xdr:from>
    <xdr:to>
      <xdr:col>5</xdr:col>
      <xdr:colOff>39540</xdr:colOff>
      <xdr:row>41</xdr:row>
      <xdr:rowOff>970200</xdr:rowOff>
    </xdr:to>
    <xdr:pic>
      <xdr:nvPicPr>
        <xdr:cNvPr id="167" name="Imagen 40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/>
      </xdr:nvPicPr>
      <xdr:blipFill>
        <a:blip xmlns:r="http://schemas.openxmlformats.org/officeDocument/2006/relationships" r:embed="rId36"/>
        <a:stretch/>
      </xdr:blipFill>
      <xdr:spPr>
        <a:xfrm>
          <a:off x="5160240" y="29908440"/>
          <a:ext cx="1232280" cy="922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933120</xdr:colOff>
      <xdr:row>7</xdr:row>
      <xdr:rowOff>933120</xdr:rowOff>
    </xdr:to>
    <xdr:pic>
      <xdr:nvPicPr>
        <xdr:cNvPr id="168" name="Imagen 39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/>
      </xdr:nvPicPr>
      <xdr:blipFill>
        <a:blip xmlns:r="http://schemas.openxmlformats.org/officeDocument/2006/relationships" r:embed="rId37"/>
        <a:stretch/>
      </xdr:blipFill>
      <xdr:spPr>
        <a:xfrm>
          <a:off x="5087520" y="6507360"/>
          <a:ext cx="933120" cy="933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27000</xdr:colOff>
      <xdr:row>72</xdr:row>
      <xdr:rowOff>9000</xdr:rowOff>
    </xdr:from>
    <xdr:to>
      <xdr:col>5</xdr:col>
      <xdr:colOff>57900</xdr:colOff>
      <xdr:row>72</xdr:row>
      <xdr:rowOff>1005315</xdr:rowOff>
    </xdr:to>
    <xdr:pic>
      <xdr:nvPicPr>
        <xdr:cNvPr id="169" name="Imagen 4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/>
      </xdr:nvPicPr>
      <xdr:blipFill>
        <a:blip xmlns:r="http://schemas.openxmlformats.org/officeDocument/2006/relationships" r:embed="rId38"/>
        <a:stretch/>
      </xdr:blipFill>
      <xdr:spPr>
        <a:xfrm>
          <a:off x="5114520" y="51192360"/>
          <a:ext cx="1296360" cy="1005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55440</xdr:colOff>
      <xdr:row>68</xdr:row>
      <xdr:rowOff>63720</xdr:rowOff>
    </xdr:from>
    <xdr:to>
      <xdr:col>4</xdr:col>
      <xdr:colOff>971280</xdr:colOff>
      <xdr:row>68</xdr:row>
      <xdr:rowOff>972720</xdr:rowOff>
    </xdr:to>
    <xdr:pic>
      <xdr:nvPicPr>
        <xdr:cNvPr id="170" name="Imagen 42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/>
      </xdr:nvPicPr>
      <xdr:blipFill>
        <a:blip xmlns:r="http://schemas.openxmlformats.org/officeDocument/2006/relationships" r:embed="rId39"/>
        <a:stretch/>
      </xdr:blipFill>
      <xdr:spPr>
        <a:xfrm>
          <a:off x="5142960" y="48201120"/>
          <a:ext cx="915840" cy="909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45360</xdr:colOff>
      <xdr:row>53</xdr:row>
      <xdr:rowOff>59400</xdr:rowOff>
    </xdr:from>
    <xdr:to>
      <xdr:col>4</xdr:col>
      <xdr:colOff>971280</xdr:colOff>
      <xdr:row>53</xdr:row>
      <xdr:rowOff>953640</xdr:rowOff>
    </xdr:to>
    <xdr:pic>
      <xdr:nvPicPr>
        <xdr:cNvPr id="171" name="Imagen 43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/>
      </xdr:nvPicPr>
      <xdr:blipFill>
        <a:blip xmlns:r="http://schemas.openxmlformats.org/officeDocument/2006/relationships" r:embed="rId40"/>
        <a:stretch/>
      </xdr:blipFill>
      <xdr:spPr>
        <a:xfrm>
          <a:off x="5132880" y="38043000"/>
          <a:ext cx="925920" cy="894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18360</xdr:colOff>
      <xdr:row>58</xdr:row>
      <xdr:rowOff>48960</xdr:rowOff>
    </xdr:from>
    <xdr:to>
      <xdr:col>5</xdr:col>
      <xdr:colOff>53940</xdr:colOff>
      <xdr:row>58</xdr:row>
      <xdr:rowOff>974160</xdr:rowOff>
    </xdr:to>
    <xdr:pic>
      <xdr:nvPicPr>
        <xdr:cNvPr id="172" name="Imagen 44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/>
      </xdr:nvPicPr>
      <xdr:blipFill>
        <a:blip xmlns:r="http://schemas.openxmlformats.org/officeDocument/2006/relationships" r:embed="rId41"/>
        <a:stretch/>
      </xdr:blipFill>
      <xdr:spPr>
        <a:xfrm>
          <a:off x="5105880" y="41078520"/>
          <a:ext cx="1301040" cy="925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27360</xdr:colOff>
      <xdr:row>96</xdr:row>
      <xdr:rowOff>50040</xdr:rowOff>
    </xdr:from>
    <xdr:to>
      <xdr:col>5</xdr:col>
      <xdr:colOff>53940</xdr:colOff>
      <xdr:row>96</xdr:row>
      <xdr:rowOff>936360</xdr:rowOff>
    </xdr:to>
    <xdr:pic>
      <xdr:nvPicPr>
        <xdr:cNvPr id="173" name="Imagen 45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/>
      </xdr:nvPicPr>
      <xdr:blipFill>
        <a:blip xmlns:r="http://schemas.openxmlformats.org/officeDocument/2006/relationships" r:embed="rId42"/>
        <a:stretch/>
      </xdr:blipFill>
      <xdr:spPr>
        <a:xfrm>
          <a:off x="5114880" y="71540640"/>
          <a:ext cx="1292040" cy="886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28801</xdr:colOff>
      <xdr:row>119</xdr:row>
      <xdr:rowOff>59760</xdr:rowOff>
    </xdr:from>
    <xdr:to>
      <xdr:col>4</xdr:col>
      <xdr:colOff>933451</xdr:colOff>
      <xdr:row>119</xdr:row>
      <xdr:rowOff>969840</xdr:rowOff>
    </xdr:to>
    <xdr:pic>
      <xdr:nvPicPr>
        <xdr:cNvPr id="174" name="Imagen 46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/>
      </xdr:nvPicPr>
      <xdr:blipFill>
        <a:blip xmlns:r="http://schemas.openxmlformats.org/officeDocument/2006/relationships" r:embed="rId43"/>
        <a:stretch/>
      </xdr:blipFill>
      <xdr:spPr>
        <a:xfrm>
          <a:off x="3838801" y="106882635"/>
          <a:ext cx="904650" cy="910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22320</xdr:colOff>
      <xdr:row>62</xdr:row>
      <xdr:rowOff>45360</xdr:rowOff>
    </xdr:from>
    <xdr:to>
      <xdr:col>5</xdr:col>
      <xdr:colOff>57540</xdr:colOff>
      <xdr:row>62</xdr:row>
      <xdr:rowOff>970200</xdr:rowOff>
    </xdr:to>
    <xdr:pic>
      <xdr:nvPicPr>
        <xdr:cNvPr id="175" name="Imagen 49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/>
      </xdr:nvPicPr>
      <xdr:blipFill>
        <a:blip xmlns:r="http://schemas.openxmlformats.org/officeDocument/2006/relationships" r:embed="rId44"/>
        <a:stretch/>
      </xdr:blipFill>
      <xdr:spPr>
        <a:xfrm>
          <a:off x="5109840" y="44121240"/>
          <a:ext cx="1300680" cy="924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36000</xdr:colOff>
      <xdr:row>60</xdr:row>
      <xdr:rowOff>14400</xdr:rowOff>
    </xdr:from>
    <xdr:to>
      <xdr:col>5</xdr:col>
      <xdr:colOff>57540</xdr:colOff>
      <xdr:row>61</xdr:row>
      <xdr:rowOff>14400</xdr:rowOff>
    </xdr:to>
    <xdr:pic>
      <xdr:nvPicPr>
        <xdr:cNvPr id="176" name="Imagen 50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/>
      </xdr:nvPicPr>
      <xdr:blipFill>
        <a:blip xmlns:r="http://schemas.openxmlformats.org/officeDocument/2006/relationships" r:embed="rId45"/>
        <a:stretch/>
      </xdr:blipFill>
      <xdr:spPr>
        <a:xfrm>
          <a:off x="5123520" y="43074720"/>
          <a:ext cx="1287000" cy="102276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62" name="_x0000_t202" hidden="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60" name="_x0000_t202" hidden="1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58" name="_x0000_t202" hidden="1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56" name="_x0000_t202" hidden="1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54" name="_x0000_t202" hidden="1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52" name="_x0000_t202" hidden="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50" name="_x0000_t202" hidden="1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oneCellAnchor>
    <xdr:from>
      <xdr:col>4</xdr:col>
      <xdr:colOff>27360</xdr:colOff>
      <xdr:row>27</xdr:row>
      <xdr:rowOff>41400</xdr:rowOff>
    </xdr:from>
    <xdr:ext cx="972795" cy="892440"/>
    <xdr:pic>
      <xdr:nvPicPr>
        <xdr:cNvPr id="54" name="Imagen 63">
          <a:extLst>
            <a:ext uri="{FF2B5EF4-FFF2-40B4-BE49-F238E27FC236}">
              <a16:creationId xmlns:a16="http://schemas.microsoft.com/office/drawing/2014/main" id="{A03D36EE-487A-43A4-9798-3EF426FA17A8}"/>
            </a:ext>
          </a:extLst>
        </xdr:cNvPr>
        <xdr:cNvPicPr/>
      </xdr:nvPicPr>
      <xdr:blipFill>
        <a:blip xmlns:r="http://schemas.openxmlformats.org/officeDocument/2006/relationships" r:embed="rId46"/>
        <a:srcRect b="6955"/>
        <a:stretch/>
      </xdr:blipFill>
      <xdr:spPr>
        <a:xfrm>
          <a:off x="5447085" y="14614650"/>
          <a:ext cx="972795" cy="8924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47520</xdr:colOff>
      <xdr:row>144</xdr:row>
      <xdr:rowOff>23760</xdr:rowOff>
    </xdr:from>
    <xdr:ext cx="885930" cy="949320"/>
    <xdr:pic>
      <xdr:nvPicPr>
        <xdr:cNvPr id="55" name="Imagen 56">
          <a:extLst>
            <a:ext uri="{FF2B5EF4-FFF2-40B4-BE49-F238E27FC236}">
              <a16:creationId xmlns:a16="http://schemas.microsoft.com/office/drawing/2014/main" id="{5CDBD111-59F8-442A-96F3-03CABDA3A05B}"/>
            </a:ext>
          </a:extLst>
        </xdr:cNvPr>
        <xdr:cNvPicPr/>
      </xdr:nvPicPr>
      <xdr:blipFill>
        <a:blip xmlns:r="http://schemas.openxmlformats.org/officeDocument/2006/relationships" r:embed="rId47"/>
        <a:stretch/>
      </xdr:blipFill>
      <xdr:spPr>
        <a:xfrm>
          <a:off x="5467245" y="134935860"/>
          <a:ext cx="885930" cy="94932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" name="AutoShape 14">
          <a:extLst>
            <a:ext uri="{FF2B5EF4-FFF2-40B4-BE49-F238E27FC236}">
              <a16:creationId xmlns:a16="http://schemas.microsoft.com/office/drawing/2014/main" id="{BD873DDD-0BDF-4AA9-9225-09F41863668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" name="AutoShape 12">
          <a:extLst>
            <a:ext uri="{FF2B5EF4-FFF2-40B4-BE49-F238E27FC236}">
              <a16:creationId xmlns:a16="http://schemas.microsoft.com/office/drawing/2014/main" id="{F5826768-6A26-4E24-B224-809A7B52E9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" name="AutoShape 10">
          <a:extLst>
            <a:ext uri="{FF2B5EF4-FFF2-40B4-BE49-F238E27FC236}">
              <a16:creationId xmlns:a16="http://schemas.microsoft.com/office/drawing/2014/main" id="{C3FD867F-981D-4AD0-B7A3-5C5A47FF84F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F17527D3-9ACD-4D91-9620-82537CCCEE8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" name="AutoShape 6">
          <a:extLst>
            <a:ext uri="{FF2B5EF4-FFF2-40B4-BE49-F238E27FC236}">
              <a16:creationId xmlns:a16="http://schemas.microsoft.com/office/drawing/2014/main" id="{37350C09-A074-4B09-BE39-2D685AEB926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7" name="AutoShape 4">
          <a:extLst>
            <a:ext uri="{FF2B5EF4-FFF2-40B4-BE49-F238E27FC236}">
              <a16:creationId xmlns:a16="http://schemas.microsoft.com/office/drawing/2014/main" id="{61A46EE9-CC78-48C0-B626-4AB21899EB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id="{312F1CA5-C2D4-447D-8D37-1BC8DEC064C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38100</xdr:colOff>
      <xdr:row>67</xdr:row>
      <xdr:rowOff>57150</xdr:rowOff>
    </xdr:from>
    <xdr:ext cx="925035" cy="964426"/>
    <xdr:pic>
      <xdr:nvPicPr>
        <xdr:cNvPr id="65" name="Imagen 99">
          <a:extLst>
            <a:ext uri="{FF2B5EF4-FFF2-40B4-BE49-F238E27FC236}">
              <a16:creationId xmlns:a16="http://schemas.microsoft.com/office/drawing/2014/main" id="{13A7E634-06DF-46D0-A9B3-7E5F004DB014}"/>
            </a:ext>
          </a:extLst>
        </xdr:cNvPr>
        <xdr:cNvPicPr/>
      </xdr:nvPicPr>
      <xdr:blipFill>
        <a:blip xmlns:r="http://schemas.openxmlformats.org/officeDocument/2006/relationships" r:embed="rId48"/>
        <a:stretch/>
      </xdr:blipFill>
      <xdr:spPr>
        <a:xfrm>
          <a:off x="3848100" y="48948975"/>
          <a:ext cx="925035" cy="964426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52FF5E68-3734-475C-AFA1-B454AC52D54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0" name="AutoShape 12">
          <a:extLst>
            <a:ext uri="{FF2B5EF4-FFF2-40B4-BE49-F238E27FC236}">
              <a16:creationId xmlns:a16="http://schemas.microsoft.com/office/drawing/2014/main" id="{03A2C7E4-A7D8-4923-A3B6-35AE44AB445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1" name="AutoShape 10">
          <a:extLst>
            <a:ext uri="{FF2B5EF4-FFF2-40B4-BE49-F238E27FC236}">
              <a16:creationId xmlns:a16="http://schemas.microsoft.com/office/drawing/2014/main" id="{B8E65412-6801-45C6-B6AF-8E8FC880227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2" name="AutoShape 8">
          <a:extLst>
            <a:ext uri="{FF2B5EF4-FFF2-40B4-BE49-F238E27FC236}">
              <a16:creationId xmlns:a16="http://schemas.microsoft.com/office/drawing/2014/main" id="{A7B1D09E-58A8-4B1A-B024-6B2DE5229EF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3" name="AutoShape 6">
          <a:extLst>
            <a:ext uri="{FF2B5EF4-FFF2-40B4-BE49-F238E27FC236}">
              <a16:creationId xmlns:a16="http://schemas.microsoft.com/office/drawing/2014/main" id="{2829D7C7-7A33-4506-8628-154A392C15A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4" name="AutoShape 4">
          <a:extLst>
            <a:ext uri="{FF2B5EF4-FFF2-40B4-BE49-F238E27FC236}">
              <a16:creationId xmlns:a16="http://schemas.microsoft.com/office/drawing/2014/main" id="{DDCDFDF3-5F64-4F31-9D1B-1720AFED062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5" name="AutoShape 2">
          <a:extLst>
            <a:ext uri="{FF2B5EF4-FFF2-40B4-BE49-F238E27FC236}">
              <a16:creationId xmlns:a16="http://schemas.microsoft.com/office/drawing/2014/main" id="{E04D6784-6D2D-40DF-86BD-5AA7CB8F389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6" name="AutoShape 14">
          <a:extLst>
            <a:ext uri="{FF2B5EF4-FFF2-40B4-BE49-F238E27FC236}">
              <a16:creationId xmlns:a16="http://schemas.microsoft.com/office/drawing/2014/main" id="{439DD418-B28F-4E43-AD41-D403DC8CAB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7" name="AutoShape 12">
          <a:extLst>
            <a:ext uri="{FF2B5EF4-FFF2-40B4-BE49-F238E27FC236}">
              <a16:creationId xmlns:a16="http://schemas.microsoft.com/office/drawing/2014/main" id="{2940CE72-659A-45D7-B888-6401234B6E5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8" name="AutoShape 10">
          <a:extLst>
            <a:ext uri="{FF2B5EF4-FFF2-40B4-BE49-F238E27FC236}">
              <a16:creationId xmlns:a16="http://schemas.microsoft.com/office/drawing/2014/main" id="{19155159-63C4-4161-B5C8-9AB6A8DE276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19" name="AutoShape 8">
          <a:extLst>
            <a:ext uri="{FF2B5EF4-FFF2-40B4-BE49-F238E27FC236}">
              <a16:creationId xmlns:a16="http://schemas.microsoft.com/office/drawing/2014/main" id="{C0838F37-B2EB-4376-AFB2-FE1B3E279E9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0" name="AutoShape 6">
          <a:extLst>
            <a:ext uri="{FF2B5EF4-FFF2-40B4-BE49-F238E27FC236}">
              <a16:creationId xmlns:a16="http://schemas.microsoft.com/office/drawing/2014/main" id="{2979E118-2CD6-47A7-B9F8-4D192F8BAEB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EC0664C3-CF2A-472F-84E7-2953DC10B80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2" name="AutoShape 2">
          <a:extLst>
            <a:ext uri="{FF2B5EF4-FFF2-40B4-BE49-F238E27FC236}">
              <a16:creationId xmlns:a16="http://schemas.microsoft.com/office/drawing/2014/main" id="{3EA6DBF3-21EA-48B6-975A-B17658C54E0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3" name="AutoShape 14">
          <a:extLst>
            <a:ext uri="{FF2B5EF4-FFF2-40B4-BE49-F238E27FC236}">
              <a16:creationId xmlns:a16="http://schemas.microsoft.com/office/drawing/2014/main" id="{904B984F-34B5-4A8D-B2FE-68DC26952EA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4" name="AutoShape 12">
          <a:extLst>
            <a:ext uri="{FF2B5EF4-FFF2-40B4-BE49-F238E27FC236}">
              <a16:creationId xmlns:a16="http://schemas.microsoft.com/office/drawing/2014/main" id="{F3777DFD-7E18-4299-A4C4-A2017BBAE0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5" name="AutoShape 10">
          <a:extLst>
            <a:ext uri="{FF2B5EF4-FFF2-40B4-BE49-F238E27FC236}">
              <a16:creationId xmlns:a16="http://schemas.microsoft.com/office/drawing/2014/main" id="{AEBD420A-A997-4ABD-B1AD-0BC2103B625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6" name="AutoShape 8">
          <a:extLst>
            <a:ext uri="{FF2B5EF4-FFF2-40B4-BE49-F238E27FC236}">
              <a16:creationId xmlns:a16="http://schemas.microsoft.com/office/drawing/2014/main" id="{E2E05D6B-4402-499D-A349-16F29568AAC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7" name="AutoShape 6">
          <a:extLst>
            <a:ext uri="{FF2B5EF4-FFF2-40B4-BE49-F238E27FC236}">
              <a16:creationId xmlns:a16="http://schemas.microsoft.com/office/drawing/2014/main" id="{63721B47-CA67-4819-A01E-E9802F2F52D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8" name="AutoShape 4">
          <a:extLst>
            <a:ext uri="{FF2B5EF4-FFF2-40B4-BE49-F238E27FC236}">
              <a16:creationId xmlns:a16="http://schemas.microsoft.com/office/drawing/2014/main" id="{6B41ECB7-A8D2-431D-A415-D3D858910CC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id="{FEA90F03-882E-4474-896A-69BAEE4397E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0" name="AutoShape 14">
          <a:extLst>
            <a:ext uri="{FF2B5EF4-FFF2-40B4-BE49-F238E27FC236}">
              <a16:creationId xmlns:a16="http://schemas.microsoft.com/office/drawing/2014/main" id="{45773296-4C17-4825-860B-6B07F13398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1" name="AutoShape 12">
          <a:extLst>
            <a:ext uri="{FF2B5EF4-FFF2-40B4-BE49-F238E27FC236}">
              <a16:creationId xmlns:a16="http://schemas.microsoft.com/office/drawing/2014/main" id="{13DA4323-BDAC-434A-8DEC-E7DD66A1A0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2" name="AutoShape 10">
          <a:extLst>
            <a:ext uri="{FF2B5EF4-FFF2-40B4-BE49-F238E27FC236}">
              <a16:creationId xmlns:a16="http://schemas.microsoft.com/office/drawing/2014/main" id="{175372B9-4111-4C06-9F9C-CFA263FC8EC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3" name="AutoShape 8">
          <a:extLst>
            <a:ext uri="{FF2B5EF4-FFF2-40B4-BE49-F238E27FC236}">
              <a16:creationId xmlns:a16="http://schemas.microsoft.com/office/drawing/2014/main" id="{1D0698BE-C9AA-4202-B0C6-FD32F8A6AB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4" name="AutoShape 6">
          <a:extLst>
            <a:ext uri="{FF2B5EF4-FFF2-40B4-BE49-F238E27FC236}">
              <a16:creationId xmlns:a16="http://schemas.microsoft.com/office/drawing/2014/main" id="{ABD9CB2A-7EC0-4C22-B621-C083D588DCD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11CFDBE3-37B6-4503-8F65-18A956208BC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6" name="AutoShape 2">
          <a:extLst>
            <a:ext uri="{FF2B5EF4-FFF2-40B4-BE49-F238E27FC236}">
              <a16:creationId xmlns:a16="http://schemas.microsoft.com/office/drawing/2014/main" id="{D6AB0407-FE54-4E77-9451-9562AD5CE63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7" name="AutoShape 14">
          <a:extLst>
            <a:ext uri="{FF2B5EF4-FFF2-40B4-BE49-F238E27FC236}">
              <a16:creationId xmlns:a16="http://schemas.microsoft.com/office/drawing/2014/main" id="{84C7F591-072A-4AE6-9A86-8F672FFFA41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8" name="AutoShape 12">
          <a:extLst>
            <a:ext uri="{FF2B5EF4-FFF2-40B4-BE49-F238E27FC236}">
              <a16:creationId xmlns:a16="http://schemas.microsoft.com/office/drawing/2014/main" id="{8F3D5C84-D287-4ECD-A389-950371F2C2A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39" name="AutoShape 10">
          <a:extLst>
            <a:ext uri="{FF2B5EF4-FFF2-40B4-BE49-F238E27FC236}">
              <a16:creationId xmlns:a16="http://schemas.microsoft.com/office/drawing/2014/main" id="{4F8EE768-1FF5-4AE8-BCFB-F047E0D12E6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0" name="AutoShape 8">
          <a:extLst>
            <a:ext uri="{FF2B5EF4-FFF2-40B4-BE49-F238E27FC236}">
              <a16:creationId xmlns:a16="http://schemas.microsoft.com/office/drawing/2014/main" id="{6E34755C-8896-4280-8206-268DD5480C3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1" name="AutoShape 6">
          <a:extLst>
            <a:ext uri="{FF2B5EF4-FFF2-40B4-BE49-F238E27FC236}">
              <a16:creationId xmlns:a16="http://schemas.microsoft.com/office/drawing/2014/main" id="{593B3176-7CE8-48CB-86D1-092E7DC9BEF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2" name="AutoShape 4">
          <a:extLst>
            <a:ext uri="{FF2B5EF4-FFF2-40B4-BE49-F238E27FC236}">
              <a16:creationId xmlns:a16="http://schemas.microsoft.com/office/drawing/2014/main" id="{753C6164-8A4E-41B4-A6B2-5D8A227E6E2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72143D22-A148-4127-89A8-638BEC2BDB0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4" name="AutoShape 14">
          <a:extLst>
            <a:ext uri="{FF2B5EF4-FFF2-40B4-BE49-F238E27FC236}">
              <a16:creationId xmlns:a16="http://schemas.microsoft.com/office/drawing/2014/main" id="{C35767E0-5B4C-483B-B44A-C19EED16642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5" name="AutoShape 12">
          <a:extLst>
            <a:ext uri="{FF2B5EF4-FFF2-40B4-BE49-F238E27FC236}">
              <a16:creationId xmlns:a16="http://schemas.microsoft.com/office/drawing/2014/main" id="{B14628BE-2415-446E-8822-DAFA8EF90C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6" name="AutoShape 10">
          <a:extLst>
            <a:ext uri="{FF2B5EF4-FFF2-40B4-BE49-F238E27FC236}">
              <a16:creationId xmlns:a16="http://schemas.microsoft.com/office/drawing/2014/main" id="{18CC9FEC-823D-449F-BE1B-8E2738545C6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266C6605-1FC3-4588-9563-08CEE4189EF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8" name="AutoShape 6">
          <a:extLst>
            <a:ext uri="{FF2B5EF4-FFF2-40B4-BE49-F238E27FC236}">
              <a16:creationId xmlns:a16="http://schemas.microsoft.com/office/drawing/2014/main" id="{26A3A7B5-4602-4296-8982-3F2DC60F71A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49" name="AutoShape 4">
          <a:extLst>
            <a:ext uri="{FF2B5EF4-FFF2-40B4-BE49-F238E27FC236}">
              <a16:creationId xmlns:a16="http://schemas.microsoft.com/office/drawing/2014/main" id="{05681C14-0946-4603-B9CB-A2AF0D4F774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0" name="AutoShape 2">
          <a:extLst>
            <a:ext uri="{FF2B5EF4-FFF2-40B4-BE49-F238E27FC236}">
              <a16:creationId xmlns:a16="http://schemas.microsoft.com/office/drawing/2014/main" id="{F1ABCDE0-F302-4691-865F-8F01F5A23D9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2C699DB8-0BC3-49B1-BB08-87CEED07C4D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2" name="AutoShape 12">
          <a:extLst>
            <a:ext uri="{FF2B5EF4-FFF2-40B4-BE49-F238E27FC236}">
              <a16:creationId xmlns:a16="http://schemas.microsoft.com/office/drawing/2014/main" id="{D05A1262-A969-4AF8-8573-110BECEE3A5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3" name="AutoShape 10">
          <a:extLst>
            <a:ext uri="{FF2B5EF4-FFF2-40B4-BE49-F238E27FC236}">
              <a16:creationId xmlns:a16="http://schemas.microsoft.com/office/drawing/2014/main" id="{C5681F4C-68DC-471A-AEE9-BF470BF420A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6" name="AutoShape 8">
          <a:extLst>
            <a:ext uri="{FF2B5EF4-FFF2-40B4-BE49-F238E27FC236}">
              <a16:creationId xmlns:a16="http://schemas.microsoft.com/office/drawing/2014/main" id="{A97457CC-F85C-46A2-8FB5-191EE1D4D8D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7" name="AutoShape 6">
          <a:extLst>
            <a:ext uri="{FF2B5EF4-FFF2-40B4-BE49-F238E27FC236}">
              <a16:creationId xmlns:a16="http://schemas.microsoft.com/office/drawing/2014/main" id="{EA3E3EE9-E8B3-4033-A8B0-D22E30545F2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8" name="AutoShape 4">
          <a:extLst>
            <a:ext uri="{FF2B5EF4-FFF2-40B4-BE49-F238E27FC236}">
              <a16:creationId xmlns:a16="http://schemas.microsoft.com/office/drawing/2014/main" id="{D0F8C718-4595-45E4-ABA8-92F3560FB82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59" name="AutoShape 2">
          <a:extLst>
            <a:ext uri="{FF2B5EF4-FFF2-40B4-BE49-F238E27FC236}">
              <a16:creationId xmlns:a16="http://schemas.microsoft.com/office/drawing/2014/main" id="{28141A8B-B334-4957-9095-F1CBE660498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0" name="AutoShape 14">
          <a:extLst>
            <a:ext uri="{FF2B5EF4-FFF2-40B4-BE49-F238E27FC236}">
              <a16:creationId xmlns:a16="http://schemas.microsoft.com/office/drawing/2014/main" id="{002E5746-92B1-4675-928D-673105ABCDF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1" name="AutoShape 12">
          <a:extLst>
            <a:ext uri="{FF2B5EF4-FFF2-40B4-BE49-F238E27FC236}">
              <a16:creationId xmlns:a16="http://schemas.microsoft.com/office/drawing/2014/main" id="{BFB53E91-C5C6-470F-8AFC-94FA2710DB7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2" name="AutoShape 10">
          <a:extLst>
            <a:ext uri="{FF2B5EF4-FFF2-40B4-BE49-F238E27FC236}">
              <a16:creationId xmlns:a16="http://schemas.microsoft.com/office/drawing/2014/main" id="{2844178E-9516-4EB6-8905-E10342C1CCF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2C1068D1-CDEB-4BFD-9C3A-84FACA0A8CC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4" name="AutoShape 6">
          <a:extLst>
            <a:ext uri="{FF2B5EF4-FFF2-40B4-BE49-F238E27FC236}">
              <a16:creationId xmlns:a16="http://schemas.microsoft.com/office/drawing/2014/main" id="{AF03F1E1-ED0F-48FD-BE73-1C0BD1DE97C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6" name="AutoShape 4">
          <a:extLst>
            <a:ext uri="{FF2B5EF4-FFF2-40B4-BE49-F238E27FC236}">
              <a16:creationId xmlns:a16="http://schemas.microsoft.com/office/drawing/2014/main" id="{0EA33141-6BEA-4999-B1DA-68CE8E55E88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7" name="AutoShape 2">
          <a:extLst>
            <a:ext uri="{FF2B5EF4-FFF2-40B4-BE49-F238E27FC236}">
              <a16:creationId xmlns:a16="http://schemas.microsoft.com/office/drawing/2014/main" id="{643B66E5-27E1-47D4-B7EA-C1B19B051C2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8" name="AutoShape 14">
          <a:extLst>
            <a:ext uri="{FF2B5EF4-FFF2-40B4-BE49-F238E27FC236}">
              <a16:creationId xmlns:a16="http://schemas.microsoft.com/office/drawing/2014/main" id="{775A82C1-48F5-4AB4-AF7A-C41612FF4C3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69" name="AutoShape 12">
          <a:extLst>
            <a:ext uri="{FF2B5EF4-FFF2-40B4-BE49-F238E27FC236}">
              <a16:creationId xmlns:a16="http://schemas.microsoft.com/office/drawing/2014/main" id="{DA0B05EE-7055-489C-8984-51E3B31185E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70" name="AutoShape 10">
          <a:extLst>
            <a:ext uri="{FF2B5EF4-FFF2-40B4-BE49-F238E27FC236}">
              <a16:creationId xmlns:a16="http://schemas.microsoft.com/office/drawing/2014/main" id="{932DCC08-BC67-44B7-81AC-A84A4EA3E1E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CD67073F-508D-4F0F-BE16-1E5D1B6597B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72" name="AutoShape 6">
          <a:extLst>
            <a:ext uri="{FF2B5EF4-FFF2-40B4-BE49-F238E27FC236}">
              <a16:creationId xmlns:a16="http://schemas.microsoft.com/office/drawing/2014/main" id="{ACA4F867-AAC1-4B53-ADF1-F8E9A563155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73" name="AutoShape 4">
          <a:extLst>
            <a:ext uri="{FF2B5EF4-FFF2-40B4-BE49-F238E27FC236}">
              <a16:creationId xmlns:a16="http://schemas.microsoft.com/office/drawing/2014/main" id="{AE3CC62D-7153-4093-A69F-B4B6E11D1DF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12</xdr:row>
      <xdr:rowOff>9525</xdr:rowOff>
    </xdr:to>
    <xdr:sp macro="" textlink="">
      <xdr:nvSpPr>
        <xdr:cNvPr id="74" name="AutoShape 2">
          <a:extLst>
            <a:ext uri="{FF2B5EF4-FFF2-40B4-BE49-F238E27FC236}">
              <a16:creationId xmlns:a16="http://schemas.microsoft.com/office/drawing/2014/main" id="{2C2F3DB7-36EF-4DD6-A9EC-F02EB620A2E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46050</xdr:colOff>
      <xdr:row>108</xdr:row>
      <xdr:rowOff>26475</xdr:rowOff>
    </xdr:from>
    <xdr:ext cx="944280" cy="937080"/>
    <xdr:pic>
      <xdr:nvPicPr>
        <xdr:cNvPr id="129" name="Imagen 133">
          <a:extLst>
            <a:ext uri="{FF2B5EF4-FFF2-40B4-BE49-F238E27FC236}">
              <a16:creationId xmlns:a16="http://schemas.microsoft.com/office/drawing/2014/main" id="{10C1198A-6052-4339-A628-C6491BCDBFEB}"/>
            </a:ext>
          </a:extLst>
        </xdr:cNvPr>
        <xdr:cNvPicPr/>
      </xdr:nvPicPr>
      <xdr:blipFill>
        <a:blip xmlns:r="http://schemas.openxmlformats.org/officeDocument/2006/relationships" r:embed="rId49"/>
        <a:stretch/>
      </xdr:blipFill>
      <xdr:spPr>
        <a:xfrm>
          <a:off x="3856050" y="85265700"/>
          <a:ext cx="944280" cy="93708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19050</xdr:colOff>
      <xdr:row>31</xdr:row>
      <xdr:rowOff>57150</xdr:rowOff>
    </xdr:from>
    <xdr:ext cx="933449" cy="970560"/>
    <xdr:pic>
      <xdr:nvPicPr>
        <xdr:cNvPr id="130" name="Imagen 90">
          <a:extLst>
            <a:ext uri="{FF2B5EF4-FFF2-40B4-BE49-F238E27FC236}">
              <a16:creationId xmlns:a16="http://schemas.microsoft.com/office/drawing/2014/main" id="{B30D772F-17DF-4C39-B004-28F10AD19D29}"/>
            </a:ext>
          </a:extLst>
        </xdr:cNvPr>
        <xdr:cNvPicPr/>
      </xdr:nvPicPr>
      <xdr:blipFill>
        <a:blip xmlns:r="http://schemas.openxmlformats.org/officeDocument/2006/relationships" r:embed="rId50"/>
        <a:stretch/>
      </xdr:blipFill>
      <xdr:spPr>
        <a:xfrm>
          <a:off x="3829050" y="24717375"/>
          <a:ext cx="933449" cy="9705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11160</xdr:colOff>
      <xdr:row>34</xdr:row>
      <xdr:rowOff>54720</xdr:rowOff>
    </xdr:from>
    <xdr:ext cx="960120" cy="916830"/>
    <xdr:pic>
      <xdr:nvPicPr>
        <xdr:cNvPr id="131" name="Imagen 67">
          <a:extLst>
            <a:ext uri="{FF2B5EF4-FFF2-40B4-BE49-F238E27FC236}">
              <a16:creationId xmlns:a16="http://schemas.microsoft.com/office/drawing/2014/main" id="{C1A2980B-A79B-4E13-BD56-4521C205CA55}"/>
            </a:ext>
          </a:extLst>
        </xdr:cNvPr>
        <xdr:cNvPicPr/>
      </xdr:nvPicPr>
      <xdr:blipFill>
        <a:blip xmlns:r="http://schemas.openxmlformats.org/officeDocument/2006/relationships" r:embed="rId51"/>
        <a:stretch/>
      </xdr:blipFill>
      <xdr:spPr>
        <a:xfrm>
          <a:off x="3821160" y="27743895"/>
          <a:ext cx="960120" cy="91683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63360</xdr:colOff>
      <xdr:row>47</xdr:row>
      <xdr:rowOff>139680</xdr:rowOff>
    </xdr:from>
    <xdr:ext cx="917070" cy="834840"/>
    <xdr:pic>
      <xdr:nvPicPr>
        <xdr:cNvPr id="178" name="Imagen 109">
          <a:extLst>
            <a:ext uri="{FF2B5EF4-FFF2-40B4-BE49-F238E27FC236}">
              <a16:creationId xmlns:a16="http://schemas.microsoft.com/office/drawing/2014/main" id="{0269D707-0472-465F-98AD-F96E0A867439}"/>
            </a:ext>
          </a:extLst>
        </xdr:cNvPr>
        <xdr:cNvPicPr/>
      </xdr:nvPicPr>
      <xdr:blipFill>
        <a:blip xmlns:r="http://schemas.openxmlformats.org/officeDocument/2006/relationships" r:embed="rId52"/>
        <a:stretch/>
      </xdr:blipFill>
      <xdr:spPr>
        <a:xfrm>
          <a:off x="5483085" y="35096430"/>
          <a:ext cx="917070" cy="8348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35640</xdr:colOff>
      <xdr:row>8</xdr:row>
      <xdr:rowOff>11880</xdr:rowOff>
    </xdr:from>
    <xdr:ext cx="946515" cy="920880"/>
    <xdr:pic>
      <xdr:nvPicPr>
        <xdr:cNvPr id="179" name="Imagen 132">
          <a:extLst>
            <a:ext uri="{FF2B5EF4-FFF2-40B4-BE49-F238E27FC236}">
              <a16:creationId xmlns:a16="http://schemas.microsoft.com/office/drawing/2014/main" id="{06751230-7F68-4A5D-AA6E-83FF1364F733}"/>
            </a:ext>
          </a:extLst>
        </xdr:cNvPr>
        <xdr:cNvPicPr/>
      </xdr:nvPicPr>
      <xdr:blipFill>
        <a:blip xmlns:r="http://schemas.openxmlformats.org/officeDocument/2006/relationships" r:embed="rId53"/>
        <a:stretch/>
      </xdr:blipFill>
      <xdr:spPr>
        <a:xfrm>
          <a:off x="5455365" y="1212030"/>
          <a:ext cx="946515" cy="92088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47160</xdr:colOff>
      <xdr:row>56</xdr:row>
      <xdr:rowOff>46440</xdr:rowOff>
    </xdr:from>
    <xdr:ext cx="924120" cy="920880"/>
    <xdr:pic>
      <xdr:nvPicPr>
        <xdr:cNvPr id="181" name="Imagen 85">
          <a:extLst>
            <a:ext uri="{FF2B5EF4-FFF2-40B4-BE49-F238E27FC236}">
              <a16:creationId xmlns:a16="http://schemas.microsoft.com/office/drawing/2014/main" id="{87B157DA-F15D-4476-8920-B8D0CAF096E1}"/>
            </a:ext>
          </a:extLst>
        </xdr:cNvPr>
        <xdr:cNvPicPr/>
      </xdr:nvPicPr>
      <xdr:blipFill>
        <a:blip xmlns:r="http://schemas.openxmlformats.org/officeDocument/2006/relationships" r:embed="rId54"/>
        <a:stretch/>
      </xdr:blipFill>
      <xdr:spPr>
        <a:xfrm>
          <a:off x="5466885" y="44280540"/>
          <a:ext cx="924120" cy="92088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75" name="AutoShape 14">
          <a:extLst>
            <a:ext uri="{FF2B5EF4-FFF2-40B4-BE49-F238E27FC236}">
              <a16:creationId xmlns:a16="http://schemas.microsoft.com/office/drawing/2014/main" id="{8A559732-793D-4FA0-8EF3-77EDC80C4C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76" name="AutoShape 12">
          <a:extLst>
            <a:ext uri="{FF2B5EF4-FFF2-40B4-BE49-F238E27FC236}">
              <a16:creationId xmlns:a16="http://schemas.microsoft.com/office/drawing/2014/main" id="{F30A6EFF-7647-446E-94B8-306054977BC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77" name="AutoShape 10">
          <a:extLst>
            <a:ext uri="{FF2B5EF4-FFF2-40B4-BE49-F238E27FC236}">
              <a16:creationId xmlns:a16="http://schemas.microsoft.com/office/drawing/2014/main" id="{3FC975A1-CC69-49CD-9038-B839B2BD52D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78" name="AutoShape 8">
          <a:extLst>
            <a:ext uri="{FF2B5EF4-FFF2-40B4-BE49-F238E27FC236}">
              <a16:creationId xmlns:a16="http://schemas.microsoft.com/office/drawing/2014/main" id="{3D6CC0B2-56D4-4935-99C9-B3F331327D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79" name="AutoShape 6">
          <a:extLst>
            <a:ext uri="{FF2B5EF4-FFF2-40B4-BE49-F238E27FC236}">
              <a16:creationId xmlns:a16="http://schemas.microsoft.com/office/drawing/2014/main" id="{33222806-B50E-485B-A96C-E1159BFE8CC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0" name="AutoShape 4">
          <a:extLst>
            <a:ext uri="{FF2B5EF4-FFF2-40B4-BE49-F238E27FC236}">
              <a16:creationId xmlns:a16="http://schemas.microsoft.com/office/drawing/2014/main" id="{95A53C32-0800-4309-A997-3F381A721B2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1" name="AutoShape 2">
          <a:extLst>
            <a:ext uri="{FF2B5EF4-FFF2-40B4-BE49-F238E27FC236}">
              <a16:creationId xmlns:a16="http://schemas.microsoft.com/office/drawing/2014/main" id="{23DC604A-14E1-40C9-860A-67B843521B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2" name="AutoShape 14">
          <a:extLst>
            <a:ext uri="{FF2B5EF4-FFF2-40B4-BE49-F238E27FC236}">
              <a16:creationId xmlns:a16="http://schemas.microsoft.com/office/drawing/2014/main" id="{EE4B88A5-D7B2-4C23-BF23-16F6534002A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3" name="AutoShape 12">
          <a:extLst>
            <a:ext uri="{FF2B5EF4-FFF2-40B4-BE49-F238E27FC236}">
              <a16:creationId xmlns:a16="http://schemas.microsoft.com/office/drawing/2014/main" id="{4BFA9373-56DB-47F8-844E-62D0129BA0B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4" name="AutoShape 10">
          <a:extLst>
            <a:ext uri="{FF2B5EF4-FFF2-40B4-BE49-F238E27FC236}">
              <a16:creationId xmlns:a16="http://schemas.microsoft.com/office/drawing/2014/main" id="{D5C55A37-A395-4D6D-A189-6B91BEDDD03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7F2CC1F6-5C7A-4461-BAF4-5D545F0421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6" name="AutoShape 6">
          <a:extLst>
            <a:ext uri="{FF2B5EF4-FFF2-40B4-BE49-F238E27FC236}">
              <a16:creationId xmlns:a16="http://schemas.microsoft.com/office/drawing/2014/main" id="{476836D5-6763-4F7D-AE2B-2CCD0040DBF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7" name="AutoShape 4">
          <a:extLst>
            <a:ext uri="{FF2B5EF4-FFF2-40B4-BE49-F238E27FC236}">
              <a16:creationId xmlns:a16="http://schemas.microsoft.com/office/drawing/2014/main" id="{5CDB12BB-E4C5-465B-A320-F9F5D6F57C8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8" name="AutoShape 2">
          <a:extLst>
            <a:ext uri="{FF2B5EF4-FFF2-40B4-BE49-F238E27FC236}">
              <a16:creationId xmlns:a16="http://schemas.microsoft.com/office/drawing/2014/main" id="{E76C71AD-AECD-42BA-BC71-D3BFF60ED3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89" name="AutoShape 14">
          <a:extLst>
            <a:ext uri="{FF2B5EF4-FFF2-40B4-BE49-F238E27FC236}">
              <a16:creationId xmlns:a16="http://schemas.microsoft.com/office/drawing/2014/main" id="{45637326-5F5A-482F-B466-8F06D8EDAE8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0" name="AutoShape 12">
          <a:extLst>
            <a:ext uri="{FF2B5EF4-FFF2-40B4-BE49-F238E27FC236}">
              <a16:creationId xmlns:a16="http://schemas.microsoft.com/office/drawing/2014/main" id="{CE40BD9B-4FE1-4E00-A9A2-DCCCE2A84E4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1" name="AutoShape 10">
          <a:extLst>
            <a:ext uri="{FF2B5EF4-FFF2-40B4-BE49-F238E27FC236}">
              <a16:creationId xmlns:a16="http://schemas.microsoft.com/office/drawing/2014/main" id="{6334A477-549D-477B-AC83-8EB9E290CEC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2" name="AutoShape 8">
          <a:extLst>
            <a:ext uri="{FF2B5EF4-FFF2-40B4-BE49-F238E27FC236}">
              <a16:creationId xmlns:a16="http://schemas.microsoft.com/office/drawing/2014/main" id="{FBC96F7E-EF79-4D69-8F47-CB60210A3D6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3" name="AutoShape 6">
          <a:extLst>
            <a:ext uri="{FF2B5EF4-FFF2-40B4-BE49-F238E27FC236}">
              <a16:creationId xmlns:a16="http://schemas.microsoft.com/office/drawing/2014/main" id="{A3DAA56A-EBC4-4D03-B785-11B28B1F8BB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4" name="AutoShape 4">
          <a:extLst>
            <a:ext uri="{FF2B5EF4-FFF2-40B4-BE49-F238E27FC236}">
              <a16:creationId xmlns:a16="http://schemas.microsoft.com/office/drawing/2014/main" id="{412C581C-5607-4855-B8DF-E46A5CE6D59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5" name="AutoShape 2">
          <a:extLst>
            <a:ext uri="{FF2B5EF4-FFF2-40B4-BE49-F238E27FC236}">
              <a16:creationId xmlns:a16="http://schemas.microsoft.com/office/drawing/2014/main" id="{DD18032D-2675-426A-A859-10DB000C466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6" name="AutoShape 14">
          <a:extLst>
            <a:ext uri="{FF2B5EF4-FFF2-40B4-BE49-F238E27FC236}">
              <a16:creationId xmlns:a16="http://schemas.microsoft.com/office/drawing/2014/main" id="{E282EAD1-6862-46BB-802A-8F0367EA6F1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7" name="AutoShape 12">
          <a:extLst>
            <a:ext uri="{FF2B5EF4-FFF2-40B4-BE49-F238E27FC236}">
              <a16:creationId xmlns:a16="http://schemas.microsoft.com/office/drawing/2014/main" id="{20B44FBF-84C7-4CE2-9D11-0901FA35484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8" name="AutoShape 10">
          <a:extLst>
            <a:ext uri="{FF2B5EF4-FFF2-40B4-BE49-F238E27FC236}">
              <a16:creationId xmlns:a16="http://schemas.microsoft.com/office/drawing/2014/main" id="{CFD53610-5FBD-4E48-A9E4-D79710D500C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99" name="AutoShape 8">
          <a:extLst>
            <a:ext uri="{FF2B5EF4-FFF2-40B4-BE49-F238E27FC236}">
              <a16:creationId xmlns:a16="http://schemas.microsoft.com/office/drawing/2014/main" id="{3715DDD0-03A3-4028-BC1C-77D638786BA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0" name="AutoShape 6">
          <a:extLst>
            <a:ext uri="{FF2B5EF4-FFF2-40B4-BE49-F238E27FC236}">
              <a16:creationId xmlns:a16="http://schemas.microsoft.com/office/drawing/2014/main" id="{5A081F16-49E1-463E-A729-10F9BFA3EEF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1" name="AutoShape 4">
          <a:extLst>
            <a:ext uri="{FF2B5EF4-FFF2-40B4-BE49-F238E27FC236}">
              <a16:creationId xmlns:a16="http://schemas.microsoft.com/office/drawing/2014/main" id="{CDB0C2AC-37AD-4EAB-BBFB-85F0B2B910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2" name="AutoShape 2">
          <a:extLst>
            <a:ext uri="{FF2B5EF4-FFF2-40B4-BE49-F238E27FC236}">
              <a16:creationId xmlns:a16="http://schemas.microsoft.com/office/drawing/2014/main" id="{8F9AF83D-591F-4DCD-A604-CE6E1AA5C09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3" name="AutoShape 14">
          <a:extLst>
            <a:ext uri="{FF2B5EF4-FFF2-40B4-BE49-F238E27FC236}">
              <a16:creationId xmlns:a16="http://schemas.microsoft.com/office/drawing/2014/main" id="{CDCDE01A-0C34-43B6-B18B-EC531F436AB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4" name="AutoShape 12">
          <a:extLst>
            <a:ext uri="{FF2B5EF4-FFF2-40B4-BE49-F238E27FC236}">
              <a16:creationId xmlns:a16="http://schemas.microsoft.com/office/drawing/2014/main" id="{CDD569AD-1EE4-4ED5-BAC3-80D40859AF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5" name="AutoShape 10">
          <a:extLst>
            <a:ext uri="{FF2B5EF4-FFF2-40B4-BE49-F238E27FC236}">
              <a16:creationId xmlns:a16="http://schemas.microsoft.com/office/drawing/2014/main" id="{528ACB58-0060-4202-B9F7-EB7C728913E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6" name="AutoShape 8">
          <a:extLst>
            <a:ext uri="{FF2B5EF4-FFF2-40B4-BE49-F238E27FC236}">
              <a16:creationId xmlns:a16="http://schemas.microsoft.com/office/drawing/2014/main" id="{C13D4EC4-7654-4D19-AAE0-7169D39813A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7" name="AutoShape 6">
          <a:extLst>
            <a:ext uri="{FF2B5EF4-FFF2-40B4-BE49-F238E27FC236}">
              <a16:creationId xmlns:a16="http://schemas.microsoft.com/office/drawing/2014/main" id="{3EFCE7A4-1F79-4C5D-9F78-BC7C2395595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8" name="AutoShape 4">
          <a:extLst>
            <a:ext uri="{FF2B5EF4-FFF2-40B4-BE49-F238E27FC236}">
              <a16:creationId xmlns:a16="http://schemas.microsoft.com/office/drawing/2014/main" id="{13C2191B-DBDB-4574-BD93-1818442455E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09" name="AutoShape 2">
          <a:extLst>
            <a:ext uri="{FF2B5EF4-FFF2-40B4-BE49-F238E27FC236}">
              <a16:creationId xmlns:a16="http://schemas.microsoft.com/office/drawing/2014/main" id="{0C286699-1B8C-461D-8E9B-B498ECEBA3B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0" name="AutoShape 14">
          <a:extLst>
            <a:ext uri="{FF2B5EF4-FFF2-40B4-BE49-F238E27FC236}">
              <a16:creationId xmlns:a16="http://schemas.microsoft.com/office/drawing/2014/main" id="{73FA029A-87C5-43D9-90B9-1C60B78A2D3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1" name="AutoShape 12">
          <a:extLst>
            <a:ext uri="{FF2B5EF4-FFF2-40B4-BE49-F238E27FC236}">
              <a16:creationId xmlns:a16="http://schemas.microsoft.com/office/drawing/2014/main" id="{69B2F64E-94A3-40C5-9B03-7710F7604D7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2" name="AutoShape 10">
          <a:extLst>
            <a:ext uri="{FF2B5EF4-FFF2-40B4-BE49-F238E27FC236}">
              <a16:creationId xmlns:a16="http://schemas.microsoft.com/office/drawing/2014/main" id="{F869A72F-A253-4B12-BC78-A98C3F0EA59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3" name="AutoShape 8">
          <a:extLst>
            <a:ext uri="{FF2B5EF4-FFF2-40B4-BE49-F238E27FC236}">
              <a16:creationId xmlns:a16="http://schemas.microsoft.com/office/drawing/2014/main" id="{6945F70B-E8B7-4418-AC73-85374BF3690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4" name="AutoShape 6">
          <a:extLst>
            <a:ext uri="{FF2B5EF4-FFF2-40B4-BE49-F238E27FC236}">
              <a16:creationId xmlns:a16="http://schemas.microsoft.com/office/drawing/2014/main" id="{B19C49ED-FDE7-41C4-A379-DAF7A941EFA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5" name="AutoShape 4">
          <a:extLst>
            <a:ext uri="{FF2B5EF4-FFF2-40B4-BE49-F238E27FC236}">
              <a16:creationId xmlns:a16="http://schemas.microsoft.com/office/drawing/2014/main" id="{A7B9C9E9-3A34-42DB-9F4B-67165F547F4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6" name="AutoShape 2">
          <a:extLst>
            <a:ext uri="{FF2B5EF4-FFF2-40B4-BE49-F238E27FC236}">
              <a16:creationId xmlns:a16="http://schemas.microsoft.com/office/drawing/2014/main" id="{0A3FB185-CCF1-4BFA-8F29-D5A457C554B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7425</xdr:colOff>
      <xdr:row>82</xdr:row>
      <xdr:rowOff>25950</xdr:rowOff>
    </xdr:from>
    <xdr:ext cx="964515" cy="924840"/>
    <xdr:pic>
      <xdr:nvPicPr>
        <xdr:cNvPr id="187" name="Imagen 121">
          <a:extLst>
            <a:ext uri="{FF2B5EF4-FFF2-40B4-BE49-F238E27FC236}">
              <a16:creationId xmlns:a16="http://schemas.microsoft.com/office/drawing/2014/main" id="{3CA4AAEE-4D60-4665-A3A0-87B90250213D}"/>
            </a:ext>
          </a:extLst>
        </xdr:cNvPr>
        <xdr:cNvPicPr/>
      </xdr:nvPicPr>
      <xdr:blipFill>
        <a:blip xmlns:r="http://schemas.openxmlformats.org/officeDocument/2006/relationships" r:embed="rId55"/>
        <a:stretch/>
      </xdr:blipFill>
      <xdr:spPr>
        <a:xfrm>
          <a:off x="5427150" y="75368700"/>
          <a:ext cx="964515" cy="9248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64800</xdr:colOff>
      <xdr:row>137</xdr:row>
      <xdr:rowOff>9000</xdr:rowOff>
    </xdr:from>
    <xdr:ext cx="919515" cy="1009650"/>
    <xdr:pic>
      <xdr:nvPicPr>
        <xdr:cNvPr id="188" name="Imagen 38">
          <a:extLst>
            <a:ext uri="{FF2B5EF4-FFF2-40B4-BE49-F238E27FC236}">
              <a16:creationId xmlns:a16="http://schemas.microsoft.com/office/drawing/2014/main" id="{4A7A6CD5-D594-4122-86C3-817C8464BB80}"/>
            </a:ext>
          </a:extLst>
        </xdr:cNvPr>
        <xdr:cNvPicPr/>
      </xdr:nvPicPr>
      <xdr:blipFill>
        <a:blip xmlns:r="http://schemas.openxmlformats.org/officeDocument/2006/relationships" r:embed="rId56"/>
        <a:stretch/>
      </xdr:blipFill>
      <xdr:spPr>
        <a:xfrm>
          <a:off x="5484525" y="127853550"/>
          <a:ext cx="919515" cy="100965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7" name="AutoShape 14">
          <a:extLst>
            <a:ext uri="{FF2B5EF4-FFF2-40B4-BE49-F238E27FC236}">
              <a16:creationId xmlns:a16="http://schemas.microsoft.com/office/drawing/2014/main" id="{487E3B76-B87C-4E9E-8F7A-0F1885A2645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8" name="AutoShape 12">
          <a:extLst>
            <a:ext uri="{FF2B5EF4-FFF2-40B4-BE49-F238E27FC236}">
              <a16:creationId xmlns:a16="http://schemas.microsoft.com/office/drawing/2014/main" id="{EB8F52B5-CAA2-47B8-B017-6802551B3DF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19" name="AutoShape 10">
          <a:extLst>
            <a:ext uri="{FF2B5EF4-FFF2-40B4-BE49-F238E27FC236}">
              <a16:creationId xmlns:a16="http://schemas.microsoft.com/office/drawing/2014/main" id="{2343A24C-FC54-443B-AFBA-FFB5F748A4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0" name="AutoShape 8">
          <a:extLst>
            <a:ext uri="{FF2B5EF4-FFF2-40B4-BE49-F238E27FC236}">
              <a16:creationId xmlns:a16="http://schemas.microsoft.com/office/drawing/2014/main" id="{C27E54C8-FB9B-4C56-A966-DA1D2FB0E2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1" name="AutoShape 6">
          <a:extLst>
            <a:ext uri="{FF2B5EF4-FFF2-40B4-BE49-F238E27FC236}">
              <a16:creationId xmlns:a16="http://schemas.microsoft.com/office/drawing/2014/main" id="{0B2748DA-B034-46D4-A7E3-6AB3C5172DA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2" name="AutoShape 4">
          <a:extLst>
            <a:ext uri="{FF2B5EF4-FFF2-40B4-BE49-F238E27FC236}">
              <a16:creationId xmlns:a16="http://schemas.microsoft.com/office/drawing/2014/main" id="{C05E10FE-F900-4813-9379-8923948C9E0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3" name="AutoShape 2">
          <a:extLst>
            <a:ext uri="{FF2B5EF4-FFF2-40B4-BE49-F238E27FC236}">
              <a16:creationId xmlns:a16="http://schemas.microsoft.com/office/drawing/2014/main" id="{A7280336-09EC-48C7-BE0D-7FF6D424D47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4" name="AutoShape 14">
          <a:extLst>
            <a:ext uri="{FF2B5EF4-FFF2-40B4-BE49-F238E27FC236}">
              <a16:creationId xmlns:a16="http://schemas.microsoft.com/office/drawing/2014/main" id="{83BBDFD6-15E8-4A7B-B46E-39590F244A9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5" name="AutoShape 12">
          <a:extLst>
            <a:ext uri="{FF2B5EF4-FFF2-40B4-BE49-F238E27FC236}">
              <a16:creationId xmlns:a16="http://schemas.microsoft.com/office/drawing/2014/main" id="{3193CE68-BE63-4B94-BC89-AD8F75F8D9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6" name="AutoShape 10">
          <a:extLst>
            <a:ext uri="{FF2B5EF4-FFF2-40B4-BE49-F238E27FC236}">
              <a16:creationId xmlns:a16="http://schemas.microsoft.com/office/drawing/2014/main" id="{E14AFC76-8A4A-457B-8C84-9111C0DF4D1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7" name="AutoShape 8">
          <a:extLst>
            <a:ext uri="{FF2B5EF4-FFF2-40B4-BE49-F238E27FC236}">
              <a16:creationId xmlns:a16="http://schemas.microsoft.com/office/drawing/2014/main" id="{02F24D8B-DB91-4099-A83A-1CF5C952FFE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28" name="AutoShape 6">
          <a:extLst>
            <a:ext uri="{FF2B5EF4-FFF2-40B4-BE49-F238E27FC236}">
              <a16:creationId xmlns:a16="http://schemas.microsoft.com/office/drawing/2014/main" id="{4A7FB6B4-E684-4D51-BA01-60CE9D795C1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77" name="AutoShape 4">
          <a:extLst>
            <a:ext uri="{FF2B5EF4-FFF2-40B4-BE49-F238E27FC236}">
              <a16:creationId xmlns:a16="http://schemas.microsoft.com/office/drawing/2014/main" id="{64568FAC-1CFE-4990-A4F2-F6EEF65AF66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0" name="AutoShape 2">
          <a:extLst>
            <a:ext uri="{FF2B5EF4-FFF2-40B4-BE49-F238E27FC236}">
              <a16:creationId xmlns:a16="http://schemas.microsoft.com/office/drawing/2014/main" id="{891B9365-6EDA-4BBE-AC18-3DEE759D199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47520</xdr:colOff>
      <xdr:row>114</xdr:row>
      <xdr:rowOff>0</xdr:rowOff>
    </xdr:from>
    <xdr:ext cx="952995" cy="955800"/>
    <xdr:pic>
      <xdr:nvPicPr>
        <xdr:cNvPr id="193" name="Imagen 16">
          <a:extLst>
            <a:ext uri="{FF2B5EF4-FFF2-40B4-BE49-F238E27FC236}">
              <a16:creationId xmlns:a16="http://schemas.microsoft.com/office/drawing/2014/main" id="{693BEA77-9E57-4E3F-BDE7-FC103681CE24}"/>
            </a:ext>
          </a:extLst>
        </xdr:cNvPr>
        <xdr:cNvPicPr/>
      </xdr:nvPicPr>
      <xdr:blipFill>
        <a:blip xmlns:r="http://schemas.openxmlformats.org/officeDocument/2006/relationships" r:embed="rId25"/>
        <a:stretch/>
      </xdr:blipFill>
      <xdr:spPr>
        <a:xfrm>
          <a:off x="5467245" y="107651550"/>
          <a:ext cx="952995" cy="95580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4</xdr:col>
      <xdr:colOff>45000</xdr:colOff>
      <xdr:row>114</xdr:row>
      <xdr:rowOff>27000</xdr:rowOff>
    </xdr:from>
    <xdr:to>
      <xdr:col>4</xdr:col>
      <xdr:colOff>986040</xdr:colOff>
      <xdr:row>114</xdr:row>
      <xdr:rowOff>1005480</xdr:rowOff>
    </xdr:to>
    <xdr:pic>
      <xdr:nvPicPr>
        <xdr:cNvPr id="194" name="Imagen 96">
          <a:extLst>
            <a:ext uri="{FF2B5EF4-FFF2-40B4-BE49-F238E27FC236}">
              <a16:creationId xmlns:a16="http://schemas.microsoft.com/office/drawing/2014/main" id="{BCB937AA-0101-48D7-95A2-4E872434598A}"/>
            </a:ext>
          </a:extLst>
        </xdr:cNvPr>
        <xdr:cNvPicPr/>
      </xdr:nvPicPr>
      <xdr:blipFill>
        <a:blip xmlns:r="http://schemas.openxmlformats.org/officeDocument/2006/relationships" r:embed="rId57"/>
        <a:stretch/>
      </xdr:blipFill>
      <xdr:spPr>
        <a:xfrm>
          <a:off x="5464725" y="107678550"/>
          <a:ext cx="931515" cy="978480"/>
        </a:xfrm>
        <a:prstGeom prst="rect">
          <a:avLst/>
        </a:prstGeom>
        <a:ln>
          <a:noFill/>
        </a:ln>
      </xdr:spPr>
    </xdr:pic>
    <xdr:clientData/>
  </xdr:twoCellAnchor>
  <xdr:oneCellAnchor>
    <xdr:from>
      <xdr:col>4</xdr:col>
      <xdr:colOff>40320</xdr:colOff>
      <xdr:row>52</xdr:row>
      <xdr:rowOff>72000</xdr:rowOff>
    </xdr:from>
    <xdr:ext cx="930960" cy="900720"/>
    <xdr:pic>
      <xdr:nvPicPr>
        <xdr:cNvPr id="203" name="Imagen 78">
          <a:extLst>
            <a:ext uri="{FF2B5EF4-FFF2-40B4-BE49-F238E27FC236}">
              <a16:creationId xmlns:a16="http://schemas.microsoft.com/office/drawing/2014/main" id="{B6999F43-E3F7-4BC6-9B16-19EB63335833}"/>
            </a:ext>
          </a:extLst>
        </xdr:cNvPr>
        <xdr:cNvPicPr/>
      </xdr:nvPicPr>
      <xdr:blipFill>
        <a:blip xmlns:r="http://schemas.openxmlformats.org/officeDocument/2006/relationships" r:embed="rId58"/>
        <a:stretch/>
      </xdr:blipFill>
      <xdr:spPr>
        <a:xfrm>
          <a:off x="5460045" y="45125250"/>
          <a:ext cx="930960" cy="90072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2" name="AutoShape 14">
          <a:extLst>
            <a:ext uri="{FF2B5EF4-FFF2-40B4-BE49-F238E27FC236}">
              <a16:creationId xmlns:a16="http://schemas.microsoft.com/office/drawing/2014/main" id="{4DBFB779-E16F-435B-A583-04A742943C7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3" name="AutoShape 12">
          <a:extLst>
            <a:ext uri="{FF2B5EF4-FFF2-40B4-BE49-F238E27FC236}">
              <a16:creationId xmlns:a16="http://schemas.microsoft.com/office/drawing/2014/main" id="{6CB7662C-D8DE-4047-8188-CD69B5309D1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4" name="AutoShape 10">
          <a:extLst>
            <a:ext uri="{FF2B5EF4-FFF2-40B4-BE49-F238E27FC236}">
              <a16:creationId xmlns:a16="http://schemas.microsoft.com/office/drawing/2014/main" id="{40B52C45-A57C-475E-B785-D040FDDD0B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5" name="AutoShape 8">
          <a:extLst>
            <a:ext uri="{FF2B5EF4-FFF2-40B4-BE49-F238E27FC236}">
              <a16:creationId xmlns:a16="http://schemas.microsoft.com/office/drawing/2014/main" id="{5AECA981-1154-4268-B618-1F605BAEF70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6" name="AutoShape 6">
          <a:extLst>
            <a:ext uri="{FF2B5EF4-FFF2-40B4-BE49-F238E27FC236}">
              <a16:creationId xmlns:a16="http://schemas.microsoft.com/office/drawing/2014/main" id="{A5F68D28-15F7-4F35-AECF-CB52B04A3AC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89" name="AutoShape 4">
          <a:extLst>
            <a:ext uri="{FF2B5EF4-FFF2-40B4-BE49-F238E27FC236}">
              <a16:creationId xmlns:a16="http://schemas.microsoft.com/office/drawing/2014/main" id="{5F46E52B-A647-444E-89E6-0D9EB79EC9F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0" name="AutoShape 2">
          <a:extLst>
            <a:ext uri="{FF2B5EF4-FFF2-40B4-BE49-F238E27FC236}">
              <a16:creationId xmlns:a16="http://schemas.microsoft.com/office/drawing/2014/main" id="{A50710D0-D1FA-45B3-B027-89628C18CC1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11880</xdr:colOff>
      <xdr:row>146</xdr:row>
      <xdr:rowOff>33435</xdr:rowOff>
    </xdr:from>
    <xdr:ext cx="956880" cy="795240"/>
    <xdr:pic>
      <xdr:nvPicPr>
        <xdr:cNvPr id="202" name="Imagen 122">
          <a:extLst>
            <a:ext uri="{FF2B5EF4-FFF2-40B4-BE49-F238E27FC236}">
              <a16:creationId xmlns:a16="http://schemas.microsoft.com/office/drawing/2014/main" id="{BD0F3639-690F-43D7-9797-761C6BE7D57D}"/>
            </a:ext>
          </a:extLst>
        </xdr:cNvPr>
        <xdr:cNvPicPr/>
      </xdr:nvPicPr>
      <xdr:blipFill>
        <a:blip xmlns:r="http://schemas.openxmlformats.org/officeDocument/2006/relationships" r:embed="rId59"/>
        <a:stretch/>
      </xdr:blipFill>
      <xdr:spPr>
        <a:xfrm>
          <a:off x="5431605" y="141003435"/>
          <a:ext cx="956880" cy="7952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60120</xdr:colOff>
      <xdr:row>145</xdr:row>
      <xdr:rowOff>131040</xdr:rowOff>
    </xdr:from>
    <xdr:ext cx="907920" cy="862200"/>
    <xdr:pic>
      <xdr:nvPicPr>
        <xdr:cNvPr id="204" name="Imagen 81">
          <a:extLst>
            <a:ext uri="{FF2B5EF4-FFF2-40B4-BE49-F238E27FC236}">
              <a16:creationId xmlns:a16="http://schemas.microsoft.com/office/drawing/2014/main" id="{D9488FEE-0460-46D3-A45B-C0F3AED3E680}"/>
            </a:ext>
          </a:extLst>
        </xdr:cNvPr>
        <xdr:cNvPicPr/>
      </xdr:nvPicPr>
      <xdr:blipFill>
        <a:blip xmlns:r="http://schemas.openxmlformats.org/officeDocument/2006/relationships" r:embed="rId60"/>
        <a:stretch/>
      </xdr:blipFill>
      <xdr:spPr>
        <a:xfrm>
          <a:off x="5479845" y="139081740"/>
          <a:ext cx="907920" cy="86220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1" name="AutoShape 14">
          <a:extLst>
            <a:ext uri="{FF2B5EF4-FFF2-40B4-BE49-F238E27FC236}">
              <a16:creationId xmlns:a16="http://schemas.microsoft.com/office/drawing/2014/main" id="{35001D68-20C5-482A-B3C0-45BED0A36E6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2" name="AutoShape 12">
          <a:extLst>
            <a:ext uri="{FF2B5EF4-FFF2-40B4-BE49-F238E27FC236}">
              <a16:creationId xmlns:a16="http://schemas.microsoft.com/office/drawing/2014/main" id="{C1AFC061-A227-4F53-9D6E-49B25829FC4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5" name="AutoShape 10">
          <a:extLst>
            <a:ext uri="{FF2B5EF4-FFF2-40B4-BE49-F238E27FC236}">
              <a16:creationId xmlns:a16="http://schemas.microsoft.com/office/drawing/2014/main" id="{D8676515-E5E5-4D4D-801A-6B1D6D02417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6" name="AutoShape 8">
          <a:extLst>
            <a:ext uri="{FF2B5EF4-FFF2-40B4-BE49-F238E27FC236}">
              <a16:creationId xmlns:a16="http://schemas.microsoft.com/office/drawing/2014/main" id="{9C951329-EF1F-49F8-8844-66E91BBDAB4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7" name="AutoShape 6">
          <a:extLst>
            <a:ext uri="{FF2B5EF4-FFF2-40B4-BE49-F238E27FC236}">
              <a16:creationId xmlns:a16="http://schemas.microsoft.com/office/drawing/2014/main" id="{AE85A1A7-EF13-4270-B97D-36DCA42C419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8" name="AutoShape 4">
          <a:extLst>
            <a:ext uri="{FF2B5EF4-FFF2-40B4-BE49-F238E27FC236}">
              <a16:creationId xmlns:a16="http://schemas.microsoft.com/office/drawing/2014/main" id="{051ACCFE-6691-45B4-BA98-FD7BF51710A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199" name="AutoShape 2">
          <a:extLst>
            <a:ext uri="{FF2B5EF4-FFF2-40B4-BE49-F238E27FC236}">
              <a16:creationId xmlns:a16="http://schemas.microsoft.com/office/drawing/2014/main" id="{95FD1A84-3788-4E91-B6A6-E87FB4D5340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0" name="AutoShape 14">
          <a:extLst>
            <a:ext uri="{FF2B5EF4-FFF2-40B4-BE49-F238E27FC236}">
              <a16:creationId xmlns:a16="http://schemas.microsoft.com/office/drawing/2014/main" id="{E8F9537E-D365-406D-B22D-9A3711664CD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1" name="AutoShape 12">
          <a:extLst>
            <a:ext uri="{FF2B5EF4-FFF2-40B4-BE49-F238E27FC236}">
              <a16:creationId xmlns:a16="http://schemas.microsoft.com/office/drawing/2014/main" id="{10516D19-103C-4B9F-9F0A-760E08DE8DE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5" name="AutoShape 10">
          <a:extLst>
            <a:ext uri="{FF2B5EF4-FFF2-40B4-BE49-F238E27FC236}">
              <a16:creationId xmlns:a16="http://schemas.microsoft.com/office/drawing/2014/main" id="{0EC48E64-F617-4067-97EA-892EF29F824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" name="AutoShape 8">
          <a:extLst>
            <a:ext uri="{FF2B5EF4-FFF2-40B4-BE49-F238E27FC236}">
              <a16:creationId xmlns:a16="http://schemas.microsoft.com/office/drawing/2014/main" id="{73BE259A-F610-47B8-B54C-621E8FE5FB3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" name="AutoShape 6">
          <a:extLst>
            <a:ext uri="{FF2B5EF4-FFF2-40B4-BE49-F238E27FC236}">
              <a16:creationId xmlns:a16="http://schemas.microsoft.com/office/drawing/2014/main" id="{58BE8042-7542-4871-8382-2463D4972AA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" name="AutoShape 4">
          <a:extLst>
            <a:ext uri="{FF2B5EF4-FFF2-40B4-BE49-F238E27FC236}">
              <a16:creationId xmlns:a16="http://schemas.microsoft.com/office/drawing/2014/main" id="{3047ADB6-6D69-4985-BEB6-284F7E7D23D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" name="AutoShape 2">
          <a:extLst>
            <a:ext uri="{FF2B5EF4-FFF2-40B4-BE49-F238E27FC236}">
              <a16:creationId xmlns:a16="http://schemas.microsoft.com/office/drawing/2014/main" id="{9AC0E948-7E23-4242-9F34-DC6B7209F3F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" name="AutoShape 14">
          <a:extLst>
            <a:ext uri="{FF2B5EF4-FFF2-40B4-BE49-F238E27FC236}">
              <a16:creationId xmlns:a16="http://schemas.microsoft.com/office/drawing/2014/main" id="{B414539E-BC1E-4E5E-A161-38FEC297CAA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1" name="AutoShape 12">
          <a:extLst>
            <a:ext uri="{FF2B5EF4-FFF2-40B4-BE49-F238E27FC236}">
              <a16:creationId xmlns:a16="http://schemas.microsoft.com/office/drawing/2014/main" id="{7BD9B471-55B5-4177-8D9F-FE1F96B9C7B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2" name="AutoShape 10">
          <a:extLst>
            <a:ext uri="{FF2B5EF4-FFF2-40B4-BE49-F238E27FC236}">
              <a16:creationId xmlns:a16="http://schemas.microsoft.com/office/drawing/2014/main" id="{5936C566-7C77-492F-988C-DD96E51B350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3" name="AutoShape 8">
          <a:extLst>
            <a:ext uri="{FF2B5EF4-FFF2-40B4-BE49-F238E27FC236}">
              <a16:creationId xmlns:a16="http://schemas.microsoft.com/office/drawing/2014/main" id="{77D5241D-B1F4-413C-930C-C30AB2C3EC1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4" name="AutoShape 6">
          <a:extLst>
            <a:ext uri="{FF2B5EF4-FFF2-40B4-BE49-F238E27FC236}">
              <a16:creationId xmlns:a16="http://schemas.microsoft.com/office/drawing/2014/main" id="{F455D155-6F26-487E-9266-0D4C26E6B80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5" name="AutoShape 4">
          <a:extLst>
            <a:ext uri="{FF2B5EF4-FFF2-40B4-BE49-F238E27FC236}">
              <a16:creationId xmlns:a16="http://schemas.microsoft.com/office/drawing/2014/main" id="{E8531E34-0A2C-45F2-BAD0-1EBD9922410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6" name="AutoShape 2">
          <a:extLst>
            <a:ext uri="{FF2B5EF4-FFF2-40B4-BE49-F238E27FC236}">
              <a16:creationId xmlns:a16="http://schemas.microsoft.com/office/drawing/2014/main" id="{D8AD9B7D-F402-4D4D-9FF6-EB4786D9906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7" name="AutoShape 14">
          <a:extLst>
            <a:ext uri="{FF2B5EF4-FFF2-40B4-BE49-F238E27FC236}">
              <a16:creationId xmlns:a16="http://schemas.microsoft.com/office/drawing/2014/main" id="{896848F7-A139-4FAB-A2B9-6B61575D176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8" name="AutoShape 12">
          <a:extLst>
            <a:ext uri="{FF2B5EF4-FFF2-40B4-BE49-F238E27FC236}">
              <a16:creationId xmlns:a16="http://schemas.microsoft.com/office/drawing/2014/main" id="{EF62A9E4-28AC-4B51-8B4C-5934E212F45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9" name="AutoShape 10">
          <a:extLst>
            <a:ext uri="{FF2B5EF4-FFF2-40B4-BE49-F238E27FC236}">
              <a16:creationId xmlns:a16="http://schemas.microsoft.com/office/drawing/2014/main" id="{839562FE-A4FE-4756-A54E-0C278EF922B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0" name="AutoShape 8">
          <a:extLst>
            <a:ext uri="{FF2B5EF4-FFF2-40B4-BE49-F238E27FC236}">
              <a16:creationId xmlns:a16="http://schemas.microsoft.com/office/drawing/2014/main" id="{4363CB4E-4AF6-4CEB-BDA9-7C078867CD7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1" name="AutoShape 6">
          <a:extLst>
            <a:ext uri="{FF2B5EF4-FFF2-40B4-BE49-F238E27FC236}">
              <a16:creationId xmlns:a16="http://schemas.microsoft.com/office/drawing/2014/main" id="{5C824D7F-9122-417D-89B8-CE3575E273C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2" name="AutoShape 4">
          <a:extLst>
            <a:ext uri="{FF2B5EF4-FFF2-40B4-BE49-F238E27FC236}">
              <a16:creationId xmlns:a16="http://schemas.microsoft.com/office/drawing/2014/main" id="{E62D464A-CACB-4547-9833-4B655385145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3" name="AutoShape 2">
          <a:extLst>
            <a:ext uri="{FF2B5EF4-FFF2-40B4-BE49-F238E27FC236}">
              <a16:creationId xmlns:a16="http://schemas.microsoft.com/office/drawing/2014/main" id="{E5F5200E-038E-42C9-9DC2-18B37459ECB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4" name="AutoShape 14">
          <a:extLst>
            <a:ext uri="{FF2B5EF4-FFF2-40B4-BE49-F238E27FC236}">
              <a16:creationId xmlns:a16="http://schemas.microsoft.com/office/drawing/2014/main" id="{B41A5385-52AC-4421-A87B-3EA26221B3A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5" name="AutoShape 12">
          <a:extLst>
            <a:ext uri="{FF2B5EF4-FFF2-40B4-BE49-F238E27FC236}">
              <a16:creationId xmlns:a16="http://schemas.microsoft.com/office/drawing/2014/main" id="{254155EC-DED0-46DC-8A7E-7DAED379A60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6" name="AutoShape 10">
          <a:extLst>
            <a:ext uri="{FF2B5EF4-FFF2-40B4-BE49-F238E27FC236}">
              <a16:creationId xmlns:a16="http://schemas.microsoft.com/office/drawing/2014/main" id="{E54D70E6-AE4A-433C-8DCA-A8E2301AA05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7" name="AutoShape 8">
          <a:extLst>
            <a:ext uri="{FF2B5EF4-FFF2-40B4-BE49-F238E27FC236}">
              <a16:creationId xmlns:a16="http://schemas.microsoft.com/office/drawing/2014/main" id="{333189E1-847A-4433-9253-C0BD16CCD78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8" name="AutoShape 6">
          <a:extLst>
            <a:ext uri="{FF2B5EF4-FFF2-40B4-BE49-F238E27FC236}">
              <a16:creationId xmlns:a16="http://schemas.microsoft.com/office/drawing/2014/main" id="{2D92A49C-D616-4846-B206-22DC208AB5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29" name="AutoShape 4">
          <a:extLst>
            <a:ext uri="{FF2B5EF4-FFF2-40B4-BE49-F238E27FC236}">
              <a16:creationId xmlns:a16="http://schemas.microsoft.com/office/drawing/2014/main" id="{423E59CA-D597-4873-B96A-FA65C38DB1C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0" name="AutoShape 2">
          <a:extLst>
            <a:ext uri="{FF2B5EF4-FFF2-40B4-BE49-F238E27FC236}">
              <a16:creationId xmlns:a16="http://schemas.microsoft.com/office/drawing/2014/main" id="{91FDC19E-C040-4534-88D4-D3236B54C2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1" name="AutoShape 14">
          <a:extLst>
            <a:ext uri="{FF2B5EF4-FFF2-40B4-BE49-F238E27FC236}">
              <a16:creationId xmlns:a16="http://schemas.microsoft.com/office/drawing/2014/main" id="{3B97813B-34D1-462C-96BC-0E800238DE3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2" name="AutoShape 12">
          <a:extLst>
            <a:ext uri="{FF2B5EF4-FFF2-40B4-BE49-F238E27FC236}">
              <a16:creationId xmlns:a16="http://schemas.microsoft.com/office/drawing/2014/main" id="{1D2D66CE-FBF8-4688-B368-6AF6BE195C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3" name="AutoShape 10">
          <a:extLst>
            <a:ext uri="{FF2B5EF4-FFF2-40B4-BE49-F238E27FC236}">
              <a16:creationId xmlns:a16="http://schemas.microsoft.com/office/drawing/2014/main" id="{C4316F9A-04D3-470F-BC36-5D093557A24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4" name="AutoShape 8">
          <a:extLst>
            <a:ext uri="{FF2B5EF4-FFF2-40B4-BE49-F238E27FC236}">
              <a16:creationId xmlns:a16="http://schemas.microsoft.com/office/drawing/2014/main" id="{DC99F5A7-2319-47E8-92D1-E95765C3DCF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5" name="AutoShape 6">
          <a:extLst>
            <a:ext uri="{FF2B5EF4-FFF2-40B4-BE49-F238E27FC236}">
              <a16:creationId xmlns:a16="http://schemas.microsoft.com/office/drawing/2014/main" id="{3415F5C2-91C5-4D8D-948B-962FBE64D0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6" name="AutoShape 4">
          <a:extLst>
            <a:ext uri="{FF2B5EF4-FFF2-40B4-BE49-F238E27FC236}">
              <a16:creationId xmlns:a16="http://schemas.microsoft.com/office/drawing/2014/main" id="{472C3342-7C46-408B-970B-361E5D54C8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7" name="AutoShape 2">
          <a:extLst>
            <a:ext uri="{FF2B5EF4-FFF2-40B4-BE49-F238E27FC236}">
              <a16:creationId xmlns:a16="http://schemas.microsoft.com/office/drawing/2014/main" id="{3F14617E-83DF-4D60-8775-EEEFA5D8829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8" name="AutoShape 14">
          <a:extLst>
            <a:ext uri="{FF2B5EF4-FFF2-40B4-BE49-F238E27FC236}">
              <a16:creationId xmlns:a16="http://schemas.microsoft.com/office/drawing/2014/main" id="{021690DF-C0F8-4021-BFFC-545222CBD0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39" name="AutoShape 12">
          <a:extLst>
            <a:ext uri="{FF2B5EF4-FFF2-40B4-BE49-F238E27FC236}">
              <a16:creationId xmlns:a16="http://schemas.microsoft.com/office/drawing/2014/main" id="{4DC1407A-F12F-4653-83AB-B9CE97AF8D2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0" name="AutoShape 10">
          <a:extLst>
            <a:ext uri="{FF2B5EF4-FFF2-40B4-BE49-F238E27FC236}">
              <a16:creationId xmlns:a16="http://schemas.microsoft.com/office/drawing/2014/main" id="{0D5A3972-2260-44A8-812E-1F48FE4C8FD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1" name="AutoShape 8">
          <a:extLst>
            <a:ext uri="{FF2B5EF4-FFF2-40B4-BE49-F238E27FC236}">
              <a16:creationId xmlns:a16="http://schemas.microsoft.com/office/drawing/2014/main" id="{2301CC49-C27F-4288-97AE-2C8B856E35A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2" name="AutoShape 6">
          <a:extLst>
            <a:ext uri="{FF2B5EF4-FFF2-40B4-BE49-F238E27FC236}">
              <a16:creationId xmlns:a16="http://schemas.microsoft.com/office/drawing/2014/main" id="{386BCD32-4FED-4204-B3A9-5E78124EE2C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3" name="AutoShape 4">
          <a:extLst>
            <a:ext uri="{FF2B5EF4-FFF2-40B4-BE49-F238E27FC236}">
              <a16:creationId xmlns:a16="http://schemas.microsoft.com/office/drawing/2014/main" id="{F4CBB12F-47B2-4407-938E-0116A41DC99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4" name="AutoShape 2">
          <a:extLst>
            <a:ext uri="{FF2B5EF4-FFF2-40B4-BE49-F238E27FC236}">
              <a16:creationId xmlns:a16="http://schemas.microsoft.com/office/drawing/2014/main" id="{1B06A152-BB8F-4816-B75C-EA7147E8BC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6" name="AutoShape 14">
          <a:extLst>
            <a:ext uri="{FF2B5EF4-FFF2-40B4-BE49-F238E27FC236}">
              <a16:creationId xmlns:a16="http://schemas.microsoft.com/office/drawing/2014/main" id="{6CEB61D0-A004-476C-9257-B88066839EC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7" name="AutoShape 12">
          <a:extLst>
            <a:ext uri="{FF2B5EF4-FFF2-40B4-BE49-F238E27FC236}">
              <a16:creationId xmlns:a16="http://schemas.microsoft.com/office/drawing/2014/main" id="{958D93D9-7D66-4083-B465-D707C8F741E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8" name="AutoShape 10">
          <a:extLst>
            <a:ext uri="{FF2B5EF4-FFF2-40B4-BE49-F238E27FC236}">
              <a16:creationId xmlns:a16="http://schemas.microsoft.com/office/drawing/2014/main" id="{170C1948-D804-4393-A179-E7E6414420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9" name="AutoShape 8">
          <a:extLst>
            <a:ext uri="{FF2B5EF4-FFF2-40B4-BE49-F238E27FC236}">
              <a16:creationId xmlns:a16="http://schemas.microsoft.com/office/drawing/2014/main" id="{79AE8DEB-B92D-44B3-9F7B-27B59EAF11D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0" name="AutoShape 6">
          <a:extLst>
            <a:ext uri="{FF2B5EF4-FFF2-40B4-BE49-F238E27FC236}">
              <a16:creationId xmlns:a16="http://schemas.microsoft.com/office/drawing/2014/main" id="{3BF2074D-1A2E-4E29-9FD2-EA1BE05A9FD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1" name="AutoShape 4">
          <a:extLst>
            <a:ext uri="{FF2B5EF4-FFF2-40B4-BE49-F238E27FC236}">
              <a16:creationId xmlns:a16="http://schemas.microsoft.com/office/drawing/2014/main" id="{D9B24C2A-DA75-484B-98C8-E384BD9E90B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2" name="AutoShape 2">
          <a:extLst>
            <a:ext uri="{FF2B5EF4-FFF2-40B4-BE49-F238E27FC236}">
              <a16:creationId xmlns:a16="http://schemas.microsoft.com/office/drawing/2014/main" id="{99AA999E-6A0C-4EA8-A542-BF4B8EC495A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83880</xdr:colOff>
      <xdr:row>29</xdr:row>
      <xdr:rowOff>75240</xdr:rowOff>
    </xdr:from>
    <xdr:to>
      <xdr:col>4</xdr:col>
      <xdr:colOff>970560</xdr:colOff>
      <xdr:row>29</xdr:row>
      <xdr:rowOff>954360</xdr:rowOff>
    </xdr:to>
    <xdr:pic>
      <xdr:nvPicPr>
        <xdr:cNvPr id="261" name="Imagen 136">
          <a:extLst>
            <a:ext uri="{FF2B5EF4-FFF2-40B4-BE49-F238E27FC236}">
              <a16:creationId xmlns:a16="http://schemas.microsoft.com/office/drawing/2014/main" id="{AEDA8ADE-6752-4859-8F6D-E169E521ED46}"/>
            </a:ext>
          </a:extLst>
        </xdr:cNvPr>
        <xdr:cNvPicPr/>
      </xdr:nvPicPr>
      <xdr:blipFill>
        <a:blip xmlns:r="http://schemas.openxmlformats.org/officeDocument/2006/relationships" r:embed="rId61"/>
        <a:stretch/>
      </xdr:blipFill>
      <xdr:spPr>
        <a:xfrm>
          <a:off x="5951280" y="18248940"/>
          <a:ext cx="886680" cy="8791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45" name="AutoShape 14">
          <a:extLst>
            <a:ext uri="{FF2B5EF4-FFF2-40B4-BE49-F238E27FC236}">
              <a16:creationId xmlns:a16="http://schemas.microsoft.com/office/drawing/2014/main" id="{5207CA2E-31DA-45DA-BC53-803ACF6AF31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3" name="AutoShape 12">
          <a:extLst>
            <a:ext uri="{FF2B5EF4-FFF2-40B4-BE49-F238E27FC236}">
              <a16:creationId xmlns:a16="http://schemas.microsoft.com/office/drawing/2014/main" id="{2B318870-8144-462B-9E3C-407D36258DC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4" name="AutoShape 10">
          <a:extLst>
            <a:ext uri="{FF2B5EF4-FFF2-40B4-BE49-F238E27FC236}">
              <a16:creationId xmlns:a16="http://schemas.microsoft.com/office/drawing/2014/main" id="{D678CB39-A480-41FF-9B03-EC810DFD201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5" name="AutoShape 8">
          <a:extLst>
            <a:ext uri="{FF2B5EF4-FFF2-40B4-BE49-F238E27FC236}">
              <a16:creationId xmlns:a16="http://schemas.microsoft.com/office/drawing/2014/main" id="{CAB18757-3703-4AFE-960B-DB484F41BDA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48" name="AutoShape 6">
          <a:extLst>
            <a:ext uri="{FF2B5EF4-FFF2-40B4-BE49-F238E27FC236}">
              <a16:creationId xmlns:a16="http://schemas.microsoft.com/office/drawing/2014/main" id="{91AD9C3B-58B0-4B74-96C6-C7BE4A647D0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49" name="AutoShape 4">
          <a:extLst>
            <a:ext uri="{FF2B5EF4-FFF2-40B4-BE49-F238E27FC236}">
              <a16:creationId xmlns:a16="http://schemas.microsoft.com/office/drawing/2014/main" id="{431E74BD-76FF-411D-85BE-8F25D8DC79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51" name="AutoShape 2">
          <a:extLst>
            <a:ext uri="{FF2B5EF4-FFF2-40B4-BE49-F238E27FC236}">
              <a16:creationId xmlns:a16="http://schemas.microsoft.com/office/drawing/2014/main" id="{276078FA-64FE-4CCB-9EC5-8D12FA6F8F3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53" name="AutoShape 14">
          <a:extLst>
            <a:ext uri="{FF2B5EF4-FFF2-40B4-BE49-F238E27FC236}">
              <a16:creationId xmlns:a16="http://schemas.microsoft.com/office/drawing/2014/main" id="{A663A5CF-6C71-4D3E-ABCA-79F059A388C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55" name="AutoShape 12">
          <a:extLst>
            <a:ext uri="{FF2B5EF4-FFF2-40B4-BE49-F238E27FC236}">
              <a16:creationId xmlns:a16="http://schemas.microsoft.com/office/drawing/2014/main" id="{064F88A3-8A74-47A4-9CE8-ABB822328C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57" name="AutoShape 10">
          <a:extLst>
            <a:ext uri="{FF2B5EF4-FFF2-40B4-BE49-F238E27FC236}">
              <a16:creationId xmlns:a16="http://schemas.microsoft.com/office/drawing/2014/main" id="{EC0B0B20-FF84-42CA-A3B6-E3C9F628E1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59" name="AutoShape 8">
          <a:extLst>
            <a:ext uri="{FF2B5EF4-FFF2-40B4-BE49-F238E27FC236}">
              <a16:creationId xmlns:a16="http://schemas.microsoft.com/office/drawing/2014/main" id="{3A061B59-18CD-4139-B169-D029E1F3A88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1" name="AutoShape 6">
          <a:extLst>
            <a:ext uri="{FF2B5EF4-FFF2-40B4-BE49-F238E27FC236}">
              <a16:creationId xmlns:a16="http://schemas.microsoft.com/office/drawing/2014/main" id="{C800535D-2F90-47D0-9A37-EE3400600F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3" name="AutoShape 4">
          <a:extLst>
            <a:ext uri="{FF2B5EF4-FFF2-40B4-BE49-F238E27FC236}">
              <a16:creationId xmlns:a16="http://schemas.microsoft.com/office/drawing/2014/main" id="{E187239A-DA3B-48ED-B357-C919B228EDA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4" name="AutoShape 2">
          <a:extLst>
            <a:ext uri="{FF2B5EF4-FFF2-40B4-BE49-F238E27FC236}">
              <a16:creationId xmlns:a16="http://schemas.microsoft.com/office/drawing/2014/main" id="{BDCB3035-296A-4DAD-B9B8-1A9CC772CB5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5" name="AutoShape 14">
          <a:extLst>
            <a:ext uri="{FF2B5EF4-FFF2-40B4-BE49-F238E27FC236}">
              <a16:creationId xmlns:a16="http://schemas.microsoft.com/office/drawing/2014/main" id="{E3EE7097-76F9-467A-904F-96E3AB89649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6" name="AutoShape 12">
          <a:extLst>
            <a:ext uri="{FF2B5EF4-FFF2-40B4-BE49-F238E27FC236}">
              <a16:creationId xmlns:a16="http://schemas.microsoft.com/office/drawing/2014/main" id="{34BF3A95-CD59-436D-AEEF-73C06E69A1A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7" name="AutoShape 10">
          <a:extLst>
            <a:ext uri="{FF2B5EF4-FFF2-40B4-BE49-F238E27FC236}">
              <a16:creationId xmlns:a16="http://schemas.microsoft.com/office/drawing/2014/main" id="{E3ED9803-51ED-4A06-92AA-93B42045713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8" name="AutoShape 8">
          <a:extLst>
            <a:ext uri="{FF2B5EF4-FFF2-40B4-BE49-F238E27FC236}">
              <a16:creationId xmlns:a16="http://schemas.microsoft.com/office/drawing/2014/main" id="{ECBB14BD-24B7-4202-8E1B-B42314C1FED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69" name="AutoShape 6">
          <a:extLst>
            <a:ext uri="{FF2B5EF4-FFF2-40B4-BE49-F238E27FC236}">
              <a16:creationId xmlns:a16="http://schemas.microsoft.com/office/drawing/2014/main" id="{8965599D-C23A-420B-9869-73CD4E4DC83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0" name="AutoShape 4">
          <a:extLst>
            <a:ext uri="{FF2B5EF4-FFF2-40B4-BE49-F238E27FC236}">
              <a16:creationId xmlns:a16="http://schemas.microsoft.com/office/drawing/2014/main" id="{276BFD28-B538-449C-9825-73B039F9AB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1" name="AutoShape 2">
          <a:extLst>
            <a:ext uri="{FF2B5EF4-FFF2-40B4-BE49-F238E27FC236}">
              <a16:creationId xmlns:a16="http://schemas.microsoft.com/office/drawing/2014/main" id="{B861D403-8E0E-47ED-B8C5-376A38D1521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2" name="AutoShape 14">
          <a:extLst>
            <a:ext uri="{FF2B5EF4-FFF2-40B4-BE49-F238E27FC236}">
              <a16:creationId xmlns:a16="http://schemas.microsoft.com/office/drawing/2014/main" id="{7003F23F-51A5-42E1-8B3C-733C684A343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3" name="AutoShape 12">
          <a:extLst>
            <a:ext uri="{FF2B5EF4-FFF2-40B4-BE49-F238E27FC236}">
              <a16:creationId xmlns:a16="http://schemas.microsoft.com/office/drawing/2014/main" id="{6714385F-9A39-409A-8CD5-9D7214A310F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4" name="AutoShape 10">
          <a:extLst>
            <a:ext uri="{FF2B5EF4-FFF2-40B4-BE49-F238E27FC236}">
              <a16:creationId xmlns:a16="http://schemas.microsoft.com/office/drawing/2014/main" id="{220F92E9-2634-4ED9-A406-19E5B3EEFCA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5" name="AutoShape 8">
          <a:extLst>
            <a:ext uri="{FF2B5EF4-FFF2-40B4-BE49-F238E27FC236}">
              <a16:creationId xmlns:a16="http://schemas.microsoft.com/office/drawing/2014/main" id="{3DA16E80-17A4-4C5B-926A-4B640739348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6" name="AutoShape 6">
          <a:extLst>
            <a:ext uri="{FF2B5EF4-FFF2-40B4-BE49-F238E27FC236}">
              <a16:creationId xmlns:a16="http://schemas.microsoft.com/office/drawing/2014/main" id="{A2953FAA-257C-4E3C-BB33-33C2239B879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7" name="AutoShape 4">
          <a:extLst>
            <a:ext uri="{FF2B5EF4-FFF2-40B4-BE49-F238E27FC236}">
              <a16:creationId xmlns:a16="http://schemas.microsoft.com/office/drawing/2014/main" id="{A2954280-687B-478B-B3E5-95577A9FA5D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8" name="AutoShape 2">
          <a:extLst>
            <a:ext uri="{FF2B5EF4-FFF2-40B4-BE49-F238E27FC236}">
              <a16:creationId xmlns:a16="http://schemas.microsoft.com/office/drawing/2014/main" id="{0A8F1354-D8F2-41AD-94F4-391709A63EB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34920</xdr:colOff>
      <xdr:row>118</xdr:row>
      <xdr:rowOff>33840</xdr:rowOff>
    </xdr:from>
    <xdr:to>
      <xdr:col>4</xdr:col>
      <xdr:colOff>949680</xdr:colOff>
      <xdr:row>118</xdr:row>
      <xdr:rowOff>986760</xdr:rowOff>
    </xdr:to>
    <xdr:pic>
      <xdr:nvPicPr>
        <xdr:cNvPr id="289" name="Imagen 23">
          <a:extLst>
            <a:ext uri="{FF2B5EF4-FFF2-40B4-BE49-F238E27FC236}">
              <a16:creationId xmlns:a16="http://schemas.microsoft.com/office/drawing/2014/main" id="{7AFB7046-1098-4312-B884-96BD0FF03F82}"/>
            </a:ext>
          </a:extLst>
        </xdr:cNvPr>
        <xdr:cNvPicPr/>
      </xdr:nvPicPr>
      <xdr:blipFill>
        <a:blip xmlns:r="http://schemas.openxmlformats.org/officeDocument/2006/relationships" r:embed="rId62"/>
        <a:stretch/>
      </xdr:blipFill>
      <xdr:spPr>
        <a:xfrm>
          <a:off x="5902320" y="109514190"/>
          <a:ext cx="914760" cy="9529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79" name="AutoShape 14">
          <a:extLst>
            <a:ext uri="{FF2B5EF4-FFF2-40B4-BE49-F238E27FC236}">
              <a16:creationId xmlns:a16="http://schemas.microsoft.com/office/drawing/2014/main" id="{0488B610-0A59-445A-88C3-9FCDFDEBF06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0" name="AutoShape 12">
          <a:extLst>
            <a:ext uri="{FF2B5EF4-FFF2-40B4-BE49-F238E27FC236}">
              <a16:creationId xmlns:a16="http://schemas.microsoft.com/office/drawing/2014/main" id="{C101A783-F172-4F0F-A93D-3A309C3C500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1" name="AutoShape 10">
          <a:extLst>
            <a:ext uri="{FF2B5EF4-FFF2-40B4-BE49-F238E27FC236}">
              <a16:creationId xmlns:a16="http://schemas.microsoft.com/office/drawing/2014/main" id="{B10BBEC7-59C5-4318-A6C0-AEB2E1E706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2" name="AutoShape 8">
          <a:extLst>
            <a:ext uri="{FF2B5EF4-FFF2-40B4-BE49-F238E27FC236}">
              <a16:creationId xmlns:a16="http://schemas.microsoft.com/office/drawing/2014/main" id="{92A5E0DA-3247-4638-85E2-73FB849AF0D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3" name="AutoShape 6">
          <a:extLst>
            <a:ext uri="{FF2B5EF4-FFF2-40B4-BE49-F238E27FC236}">
              <a16:creationId xmlns:a16="http://schemas.microsoft.com/office/drawing/2014/main" id="{573E5AC2-AF0D-43EF-8D60-131088F6A68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4" name="AutoShape 4">
          <a:extLst>
            <a:ext uri="{FF2B5EF4-FFF2-40B4-BE49-F238E27FC236}">
              <a16:creationId xmlns:a16="http://schemas.microsoft.com/office/drawing/2014/main" id="{BDB195C0-071F-4DFD-9819-C6C34CAB023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5" name="AutoShape 2">
          <a:extLst>
            <a:ext uri="{FF2B5EF4-FFF2-40B4-BE49-F238E27FC236}">
              <a16:creationId xmlns:a16="http://schemas.microsoft.com/office/drawing/2014/main" id="{C4D62344-12F6-4FE6-80F4-223B4F8690F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30960</xdr:colOff>
      <xdr:row>132</xdr:row>
      <xdr:rowOff>0</xdr:rowOff>
    </xdr:from>
    <xdr:ext cx="969555" cy="993960"/>
    <xdr:pic>
      <xdr:nvPicPr>
        <xdr:cNvPr id="297" name="Imagen 33">
          <a:extLst>
            <a:ext uri="{FF2B5EF4-FFF2-40B4-BE49-F238E27FC236}">
              <a16:creationId xmlns:a16="http://schemas.microsoft.com/office/drawing/2014/main" id="{04416491-481F-413B-8876-E833C463ADA2}"/>
            </a:ext>
          </a:extLst>
        </xdr:cNvPr>
        <xdr:cNvPicPr/>
      </xdr:nvPicPr>
      <xdr:blipFill>
        <a:blip xmlns:r="http://schemas.openxmlformats.org/officeDocument/2006/relationships" r:embed="rId31"/>
        <a:stretch/>
      </xdr:blipFill>
      <xdr:spPr>
        <a:xfrm>
          <a:off x="5898360" y="119576850"/>
          <a:ext cx="969555" cy="9939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36000</xdr:colOff>
      <xdr:row>132</xdr:row>
      <xdr:rowOff>27000</xdr:rowOff>
    </xdr:from>
    <xdr:ext cx="964875" cy="943920"/>
    <xdr:pic>
      <xdr:nvPicPr>
        <xdr:cNvPr id="298" name="Imagen 34">
          <a:extLst>
            <a:ext uri="{FF2B5EF4-FFF2-40B4-BE49-F238E27FC236}">
              <a16:creationId xmlns:a16="http://schemas.microsoft.com/office/drawing/2014/main" id="{94F58AA4-824F-462E-89EA-75A39EF4D00E}"/>
            </a:ext>
          </a:extLst>
        </xdr:cNvPr>
        <xdr:cNvPicPr/>
      </xdr:nvPicPr>
      <xdr:blipFill>
        <a:blip xmlns:r="http://schemas.openxmlformats.org/officeDocument/2006/relationships" r:embed="rId63"/>
        <a:stretch/>
      </xdr:blipFill>
      <xdr:spPr>
        <a:xfrm>
          <a:off x="5903400" y="119603850"/>
          <a:ext cx="964875" cy="94392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6" name="AutoShape 14">
          <a:extLst>
            <a:ext uri="{FF2B5EF4-FFF2-40B4-BE49-F238E27FC236}">
              <a16:creationId xmlns:a16="http://schemas.microsoft.com/office/drawing/2014/main" id="{BFED0261-FE19-4213-8D2A-4B80C240DD6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7" name="AutoShape 12">
          <a:extLst>
            <a:ext uri="{FF2B5EF4-FFF2-40B4-BE49-F238E27FC236}">
              <a16:creationId xmlns:a16="http://schemas.microsoft.com/office/drawing/2014/main" id="{B46E478E-2777-459F-BC63-CA950016A6B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8" name="AutoShape 10">
          <a:extLst>
            <a:ext uri="{FF2B5EF4-FFF2-40B4-BE49-F238E27FC236}">
              <a16:creationId xmlns:a16="http://schemas.microsoft.com/office/drawing/2014/main" id="{19F1CBE6-9E44-498D-8C73-AC08F369108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89" name="AutoShape 8">
          <a:extLst>
            <a:ext uri="{FF2B5EF4-FFF2-40B4-BE49-F238E27FC236}">
              <a16:creationId xmlns:a16="http://schemas.microsoft.com/office/drawing/2014/main" id="{79CE8B3F-E516-4BD5-AB7F-F3861A157B6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0" name="AutoShape 6">
          <a:extLst>
            <a:ext uri="{FF2B5EF4-FFF2-40B4-BE49-F238E27FC236}">
              <a16:creationId xmlns:a16="http://schemas.microsoft.com/office/drawing/2014/main" id="{477A3636-6B1D-4F0E-A39F-2B7436DF736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1" name="AutoShape 4">
          <a:extLst>
            <a:ext uri="{FF2B5EF4-FFF2-40B4-BE49-F238E27FC236}">
              <a16:creationId xmlns:a16="http://schemas.microsoft.com/office/drawing/2014/main" id="{A62D21B3-C005-47E9-A1D7-9BF1A28B3E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2" name="AutoShape 2">
          <a:extLst>
            <a:ext uri="{FF2B5EF4-FFF2-40B4-BE49-F238E27FC236}">
              <a16:creationId xmlns:a16="http://schemas.microsoft.com/office/drawing/2014/main" id="{79762D58-A5FB-4203-B776-F2CFE22F4A8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3" name="AutoShape 14">
          <a:extLst>
            <a:ext uri="{FF2B5EF4-FFF2-40B4-BE49-F238E27FC236}">
              <a16:creationId xmlns:a16="http://schemas.microsoft.com/office/drawing/2014/main" id="{AB5AE01A-7C9C-48D4-9C6C-F918DC3EB68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4" name="AutoShape 12">
          <a:extLst>
            <a:ext uri="{FF2B5EF4-FFF2-40B4-BE49-F238E27FC236}">
              <a16:creationId xmlns:a16="http://schemas.microsoft.com/office/drawing/2014/main" id="{77791972-2D2A-45AA-A417-96C714DE05F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5" name="AutoShape 10">
          <a:extLst>
            <a:ext uri="{FF2B5EF4-FFF2-40B4-BE49-F238E27FC236}">
              <a16:creationId xmlns:a16="http://schemas.microsoft.com/office/drawing/2014/main" id="{1E0E32D6-EF4D-4CFB-8E66-AC4F45858D9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6" name="AutoShape 8">
          <a:extLst>
            <a:ext uri="{FF2B5EF4-FFF2-40B4-BE49-F238E27FC236}">
              <a16:creationId xmlns:a16="http://schemas.microsoft.com/office/drawing/2014/main" id="{1310CD11-1851-43B5-80BC-277E6A347D9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7" name="AutoShape 6">
          <a:extLst>
            <a:ext uri="{FF2B5EF4-FFF2-40B4-BE49-F238E27FC236}">
              <a16:creationId xmlns:a16="http://schemas.microsoft.com/office/drawing/2014/main" id="{D61AF674-CF46-4094-A981-54209C6B927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8" name="AutoShape 4">
          <a:extLst>
            <a:ext uri="{FF2B5EF4-FFF2-40B4-BE49-F238E27FC236}">
              <a16:creationId xmlns:a16="http://schemas.microsoft.com/office/drawing/2014/main" id="{BC69A94F-B3D7-4B5A-9217-9A7C04D1AB3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099" name="AutoShape 2">
          <a:extLst>
            <a:ext uri="{FF2B5EF4-FFF2-40B4-BE49-F238E27FC236}">
              <a16:creationId xmlns:a16="http://schemas.microsoft.com/office/drawing/2014/main" id="{6B4A7F81-4479-4F33-8807-6F58F6B6EE7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0" name="AutoShape 14">
          <a:extLst>
            <a:ext uri="{FF2B5EF4-FFF2-40B4-BE49-F238E27FC236}">
              <a16:creationId xmlns:a16="http://schemas.microsoft.com/office/drawing/2014/main" id="{9B9D4F6C-325A-4775-B4D2-F785848292C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1" name="AutoShape 12">
          <a:extLst>
            <a:ext uri="{FF2B5EF4-FFF2-40B4-BE49-F238E27FC236}">
              <a16:creationId xmlns:a16="http://schemas.microsoft.com/office/drawing/2014/main" id="{C4EBA1CB-D7EE-4370-B167-4DCC78E709D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2" name="AutoShape 10">
          <a:extLst>
            <a:ext uri="{FF2B5EF4-FFF2-40B4-BE49-F238E27FC236}">
              <a16:creationId xmlns:a16="http://schemas.microsoft.com/office/drawing/2014/main" id="{F0018703-6755-4456-AAA3-E6A1B2142AB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3" name="AutoShape 8">
          <a:extLst>
            <a:ext uri="{FF2B5EF4-FFF2-40B4-BE49-F238E27FC236}">
              <a16:creationId xmlns:a16="http://schemas.microsoft.com/office/drawing/2014/main" id="{F9673C93-5184-4FA6-A864-6DEB7297BE7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4" name="AutoShape 6">
          <a:extLst>
            <a:ext uri="{FF2B5EF4-FFF2-40B4-BE49-F238E27FC236}">
              <a16:creationId xmlns:a16="http://schemas.microsoft.com/office/drawing/2014/main" id="{E0061B52-A13E-4CDE-9CB9-A502321FE2E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5" name="AutoShape 4">
          <a:extLst>
            <a:ext uri="{FF2B5EF4-FFF2-40B4-BE49-F238E27FC236}">
              <a16:creationId xmlns:a16="http://schemas.microsoft.com/office/drawing/2014/main" id="{A1DF978D-FA85-429E-8F2E-ABEBA30520B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6" name="AutoShape 2">
          <a:extLst>
            <a:ext uri="{FF2B5EF4-FFF2-40B4-BE49-F238E27FC236}">
              <a16:creationId xmlns:a16="http://schemas.microsoft.com/office/drawing/2014/main" id="{4159053B-FC6F-4A72-ADB6-3FFD3A4FE8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7" name="AutoShape 14">
          <a:extLst>
            <a:ext uri="{FF2B5EF4-FFF2-40B4-BE49-F238E27FC236}">
              <a16:creationId xmlns:a16="http://schemas.microsoft.com/office/drawing/2014/main" id="{62387EA4-FA63-49D8-8B83-3D69D08873F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8" name="AutoShape 12">
          <a:extLst>
            <a:ext uri="{FF2B5EF4-FFF2-40B4-BE49-F238E27FC236}">
              <a16:creationId xmlns:a16="http://schemas.microsoft.com/office/drawing/2014/main" id="{78712E38-DBC4-49EC-9934-4CB38BA2447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09" name="AutoShape 10">
          <a:extLst>
            <a:ext uri="{FF2B5EF4-FFF2-40B4-BE49-F238E27FC236}">
              <a16:creationId xmlns:a16="http://schemas.microsoft.com/office/drawing/2014/main" id="{A91C8461-E519-4BC7-8C64-B5146886B25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10" name="AutoShape 8">
          <a:extLst>
            <a:ext uri="{FF2B5EF4-FFF2-40B4-BE49-F238E27FC236}">
              <a16:creationId xmlns:a16="http://schemas.microsoft.com/office/drawing/2014/main" id="{F1C1EF75-4593-4FD3-98AB-BB918C964BC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111" name="AutoShape 6">
          <a:extLst>
            <a:ext uri="{FF2B5EF4-FFF2-40B4-BE49-F238E27FC236}">
              <a16:creationId xmlns:a16="http://schemas.microsoft.com/office/drawing/2014/main" id="{679FE167-9AC4-43EB-A8C8-3675B039061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6" name="AutoShape 4">
          <a:extLst>
            <a:ext uri="{FF2B5EF4-FFF2-40B4-BE49-F238E27FC236}">
              <a16:creationId xmlns:a16="http://schemas.microsoft.com/office/drawing/2014/main" id="{0ED7F665-053E-4798-8C14-2585A57EFEA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7" name="AutoShape 2">
          <a:extLst>
            <a:ext uri="{FF2B5EF4-FFF2-40B4-BE49-F238E27FC236}">
              <a16:creationId xmlns:a16="http://schemas.microsoft.com/office/drawing/2014/main" id="{2E8A5BDC-448C-4D2F-A357-AB88257467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28575</xdr:colOff>
      <xdr:row>40</xdr:row>
      <xdr:rowOff>9526</xdr:rowOff>
    </xdr:from>
    <xdr:ext cx="914399" cy="981074"/>
    <xdr:pic>
      <xdr:nvPicPr>
        <xdr:cNvPr id="326" name="Imagen 325">
          <a:extLst>
            <a:ext uri="{FF2B5EF4-FFF2-40B4-BE49-F238E27FC236}">
              <a16:creationId xmlns:a16="http://schemas.microsoft.com/office/drawing/2014/main" id="{F3D0775E-84F8-4530-92A8-9F4FD07E6C3E}"/>
            </a:ext>
          </a:extLst>
        </xdr:cNvPr>
        <xdr:cNvPicPr/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84" t="17858" r="12350" b="15394"/>
        <a:stretch/>
      </xdr:blipFill>
      <xdr:spPr bwMode="auto">
        <a:xfrm>
          <a:off x="5895975" y="30680026"/>
          <a:ext cx="914399" cy="9810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8" name="AutoShape 14">
          <a:extLst>
            <a:ext uri="{FF2B5EF4-FFF2-40B4-BE49-F238E27FC236}">
              <a16:creationId xmlns:a16="http://schemas.microsoft.com/office/drawing/2014/main" id="{E26DACDB-E179-48AF-BDF1-87F2A2133E9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59" name="AutoShape 12">
          <a:extLst>
            <a:ext uri="{FF2B5EF4-FFF2-40B4-BE49-F238E27FC236}">
              <a16:creationId xmlns:a16="http://schemas.microsoft.com/office/drawing/2014/main" id="{F19A53AA-7C3F-4672-AB3C-1F9955D0761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0" name="AutoShape 10">
          <a:extLst>
            <a:ext uri="{FF2B5EF4-FFF2-40B4-BE49-F238E27FC236}">
              <a16:creationId xmlns:a16="http://schemas.microsoft.com/office/drawing/2014/main" id="{4E52CB38-406F-476F-8E42-7BF2E0681BD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2" name="AutoShape 8">
          <a:extLst>
            <a:ext uri="{FF2B5EF4-FFF2-40B4-BE49-F238E27FC236}">
              <a16:creationId xmlns:a16="http://schemas.microsoft.com/office/drawing/2014/main" id="{D166B09C-3A4B-47C3-ACD8-D70031BB5F4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3" name="AutoShape 6">
          <a:extLst>
            <a:ext uri="{FF2B5EF4-FFF2-40B4-BE49-F238E27FC236}">
              <a16:creationId xmlns:a16="http://schemas.microsoft.com/office/drawing/2014/main" id="{3ACB7D6E-61E1-466C-B9CF-89958B6341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4" name="AutoShape 4">
          <a:extLst>
            <a:ext uri="{FF2B5EF4-FFF2-40B4-BE49-F238E27FC236}">
              <a16:creationId xmlns:a16="http://schemas.microsoft.com/office/drawing/2014/main" id="{F52855AD-1145-4C2E-ABC7-07EEA6A914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5" name="AutoShape 2">
          <a:extLst>
            <a:ext uri="{FF2B5EF4-FFF2-40B4-BE49-F238E27FC236}">
              <a16:creationId xmlns:a16="http://schemas.microsoft.com/office/drawing/2014/main" id="{2B028F58-DF18-4801-85E0-C6D803802F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6" name="AutoShape 14">
          <a:extLst>
            <a:ext uri="{FF2B5EF4-FFF2-40B4-BE49-F238E27FC236}">
              <a16:creationId xmlns:a16="http://schemas.microsoft.com/office/drawing/2014/main" id="{4DC48B22-C0DA-4F3F-AAD2-E10D6B9A554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7" name="AutoShape 12">
          <a:extLst>
            <a:ext uri="{FF2B5EF4-FFF2-40B4-BE49-F238E27FC236}">
              <a16:creationId xmlns:a16="http://schemas.microsoft.com/office/drawing/2014/main" id="{2CEFC539-1A9B-46AA-98FF-1259DF02609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8" name="AutoShape 10">
          <a:extLst>
            <a:ext uri="{FF2B5EF4-FFF2-40B4-BE49-F238E27FC236}">
              <a16:creationId xmlns:a16="http://schemas.microsoft.com/office/drawing/2014/main" id="{9699B7F1-291A-45DD-A6BF-C28E73244D9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69" name="AutoShape 8">
          <a:extLst>
            <a:ext uri="{FF2B5EF4-FFF2-40B4-BE49-F238E27FC236}">
              <a16:creationId xmlns:a16="http://schemas.microsoft.com/office/drawing/2014/main" id="{0E7CD639-FB68-449B-A21F-E1BEE6C23DA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0" name="AutoShape 6">
          <a:extLst>
            <a:ext uri="{FF2B5EF4-FFF2-40B4-BE49-F238E27FC236}">
              <a16:creationId xmlns:a16="http://schemas.microsoft.com/office/drawing/2014/main" id="{18132A62-F422-4C54-9C9A-620408BC060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1" name="AutoShape 4">
          <a:extLst>
            <a:ext uri="{FF2B5EF4-FFF2-40B4-BE49-F238E27FC236}">
              <a16:creationId xmlns:a16="http://schemas.microsoft.com/office/drawing/2014/main" id="{CD8EDAF9-A571-456D-A607-F16F2FB6BCF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2" name="AutoShape 2">
          <a:extLst>
            <a:ext uri="{FF2B5EF4-FFF2-40B4-BE49-F238E27FC236}">
              <a16:creationId xmlns:a16="http://schemas.microsoft.com/office/drawing/2014/main" id="{C09A0B33-E986-45F9-99CD-C1F102ED8B0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3" name="AutoShape 14">
          <a:extLst>
            <a:ext uri="{FF2B5EF4-FFF2-40B4-BE49-F238E27FC236}">
              <a16:creationId xmlns:a16="http://schemas.microsoft.com/office/drawing/2014/main" id="{D4215133-9EC9-41BE-9A49-0E0835AE2E7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4" name="AutoShape 12">
          <a:extLst>
            <a:ext uri="{FF2B5EF4-FFF2-40B4-BE49-F238E27FC236}">
              <a16:creationId xmlns:a16="http://schemas.microsoft.com/office/drawing/2014/main" id="{B59BEA8B-ED01-4908-9A20-7AFB1490C7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5" name="AutoShape 10">
          <a:extLst>
            <a:ext uri="{FF2B5EF4-FFF2-40B4-BE49-F238E27FC236}">
              <a16:creationId xmlns:a16="http://schemas.microsoft.com/office/drawing/2014/main" id="{7903FD1A-BDA9-4793-AA33-F7FBD899B5D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6" name="AutoShape 8">
          <a:extLst>
            <a:ext uri="{FF2B5EF4-FFF2-40B4-BE49-F238E27FC236}">
              <a16:creationId xmlns:a16="http://schemas.microsoft.com/office/drawing/2014/main" id="{F7B09DD8-4493-412F-8B0A-234A5737818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7" name="AutoShape 6">
          <a:extLst>
            <a:ext uri="{FF2B5EF4-FFF2-40B4-BE49-F238E27FC236}">
              <a16:creationId xmlns:a16="http://schemas.microsoft.com/office/drawing/2014/main" id="{43E04EA3-BCEA-4F99-9B2A-63F970BD883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8" name="AutoShape 4">
          <a:extLst>
            <a:ext uri="{FF2B5EF4-FFF2-40B4-BE49-F238E27FC236}">
              <a16:creationId xmlns:a16="http://schemas.microsoft.com/office/drawing/2014/main" id="{12E47353-093A-4953-BF9A-A3A207B0B4C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79" name="AutoShape 2">
          <a:extLst>
            <a:ext uri="{FF2B5EF4-FFF2-40B4-BE49-F238E27FC236}">
              <a16:creationId xmlns:a16="http://schemas.microsoft.com/office/drawing/2014/main" id="{AC25F676-72C1-437E-AFE1-93B0C457374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0" name="AutoShape 14">
          <a:extLst>
            <a:ext uri="{FF2B5EF4-FFF2-40B4-BE49-F238E27FC236}">
              <a16:creationId xmlns:a16="http://schemas.microsoft.com/office/drawing/2014/main" id="{7678A08D-E2BE-4B2A-B740-6AD5846A047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1" name="AutoShape 12">
          <a:extLst>
            <a:ext uri="{FF2B5EF4-FFF2-40B4-BE49-F238E27FC236}">
              <a16:creationId xmlns:a16="http://schemas.microsoft.com/office/drawing/2014/main" id="{1E9F598C-E024-4674-8706-7080F1A7B39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2" name="AutoShape 10">
          <a:extLst>
            <a:ext uri="{FF2B5EF4-FFF2-40B4-BE49-F238E27FC236}">
              <a16:creationId xmlns:a16="http://schemas.microsoft.com/office/drawing/2014/main" id="{7B4AB290-7AAB-40EF-9467-1B909ABBB23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3" name="AutoShape 8">
          <a:extLst>
            <a:ext uri="{FF2B5EF4-FFF2-40B4-BE49-F238E27FC236}">
              <a16:creationId xmlns:a16="http://schemas.microsoft.com/office/drawing/2014/main" id="{649781F7-E3F9-4D5D-A17C-47305455ABA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4" name="AutoShape 6">
          <a:extLst>
            <a:ext uri="{FF2B5EF4-FFF2-40B4-BE49-F238E27FC236}">
              <a16:creationId xmlns:a16="http://schemas.microsoft.com/office/drawing/2014/main" id="{943EAA57-058E-4AD9-BCB8-A98D82E5FF3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5" name="AutoShape 4">
          <a:extLst>
            <a:ext uri="{FF2B5EF4-FFF2-40B4-BE49-F238E27FC236}">
              <a16:creationId xmlns:a16="http://schemas.microsoft.com/office/drawing/2014/main" id="{8AD58B0A-A981-4C6E-ACA7-C273A45751F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6" name="AutoShape 2">
          <a:extLst>
            <a:ext uri="{FF2B5EF4-FFF2-40B4-BE49-F238E27FC236}">
              <a16:creationId xmlns:a16="http://schemas.microsoft.com/office/drawing/2014/main" id="{BBC50614-C8F2-4370-868D-5830AFC8592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7" name="AutoShape 14">
          <a:extLst>
            <a:ext uri="{FF2B5EF4-FFF2-40B4-BE49-F238E27FC236}">
              <a16:creationId xmlns:a16="http://schemas.microsoft.com/office/drawing/2014/main" id="{D9035AEA-0F78-487B-94C0-BF4B3D41769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88" name="AutoShape 12">
          <a:extLst>
            <a:ext uri="{FF2B5EF4-FFF2-40B4-BE49-F238E27FC236}">
              <a16:creationId xmlns:a16="http://schemas.microsoft.com/office/drawing/2014/main" id="{7A25BDAC-C04D-4370-B9DD-F851B4367FB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0" name="AutoShape 10">
          <a:extLst>
            <a:ext uri="{FF2B5EF4-FFF2-40B4-BE49-F238E27FC236}">
              <a16:creationId xmlns:a16="http://schemas.microsoft.com/office/drawing/2014/main" id="{11B817BA-5A4C-4DF9-81B3-7465464007C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1" name="AutoShape 8">
          <a:extLst>
            <a:ext uri="{FF2B5EF4-FFF2-40B4-BE49-F238E27FC236}">
              <a16:creationId xmlns:a16="http://schemas.microsoft.com/office/drawing/2014/main" id="{6F76A28A-D829-4C6D-8AF6-8E058A0747D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2" name="AutoShape 6">
          <a:extLst>
            <a:ext uri="{FF2B5EF4-FFF2-40B4-BE49-F238E27FC236}">
              <a16:creationId xmlns:a16="http://schemas.microsoft.com/office/drawing/2014/main" id="{13B8072A-C82B-48CC-84D6-582A5CC0FFE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3" name="AutoShape 4">
          <a:extLst>
            <a:ext uri="{FF2B5EF4-FFF2-40B4-BE49-F238E27FC236}">
              <a16:creationId xmlns:a16="http://schemas.microsoft.com/office/drawing/2014/main" id="{45A48988-092C-4B85-AEBE-982CC8E1023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4" name="AutoShape 2">
          <a:extLst>
            <a:ext uri="{FF2B5EF4-FFF2-40B4-BE49-F238E27FC236}">
              <a16:creationId xmlns:a16="http://schemas.microsoft.com/office/drawing/2014/main" id="{014B9741-29AB-4C7A-86A6-579646AF7CB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5" name="AutoShape 14">
          <a:extLst>
            <a:ext uri="{FF2B5EF4-FFF2-40B4-BE49-F238E27FC236}">
              <a16:creationId xmlns:a16="http://schemas.microsoft.com/office/drawing/2014/main" id="{85CBE124-25C4-4057-8836-0D7F0B9129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6" name="AutoShape 12">
          <a:extLst>
            <a:ext uri="{FF2B5EF4-FFF2-40B4-BE49-F238E27FC236}">
              <a16:creationId xmlns:a16="http://schemas.microsoft.com/office/drawing/2014/main" id="{5AEAF301-F54E-4085-810E-B240415146A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299" name="AutoShape 10">
          <a:extLst>
            <a:ext uri="{FF2B5EF4-FFF2-40B4-BE49-F238E27FC236}">
              <a16:creationId xmlns:a16="http://schemas.microsoft.com/office/drawing/2014/main" id="{18CC1660-BEF1-48D0-9E48-9F57054C126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0" name="AutoShape 8">
          <a:extLst>
            <a:ext uri="{FF2B5EF4-FFF2-40B4-BE49-F238E27FC236}">
              <a16:creationId xmlns:a16="http://schemas.microsoft.com/office/drawing/2014/main" id="{BD001BA9-8050-4264-9B41-FFE1ED8C4CC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1" name="AutoShape 6">
          <a:extLst>
            <a:ext uri="{FF2B5EF4-FFF2-40B4-BE49-F238E27FC236}">
              <a16:creationId xmlns:a16="http://schemas.microsoft.com/office/drawing/2014/main" id="{478E521C-3B5B-44D5-9645-8192DD75B80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2" name="AutoShape 4">
          <a:extLst>
            <a:ext uri="{FF2B5EF4-FFF2-40B4-BE49-F238E27FC236}">
              <a16:creationId xmlns:a16="http://schemas.microsoft.com/office/drawing/2014/main" id="{7BA9F58B-8D7E-4B2E-BE4C-F96BD0E3985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3" name="AutoShape 2">
          <a:extLst>
            <a:ext uri="{FF2B5EF4-FFF2-40B4-BE49-F238E27FC236}">
              <a16:creationId xmlns:a16="http://schemas.microsoft.com/office/drawing/2014/main" id="{A68A2D7D-594B-40F8-8867-A278F111A1D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4" name="AutoShape 14">
          <a:extLst>
            <a:ext uri="{FF2B5EF4-FFF2-40B4-BE49-F238E27FC236}">
              <a16:creationId xmlns:a16="http://schemas.microsoft.com/office/drawing/2014/main" id="{B9EB5157-97CA-4F3F-A1DF-D1470567837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5" name="AutoShape 12">
          <a:extLst>
            <a:ext uri="{FF2B5EF4-FFF2-40B4-BE49-F238E27FC236}">
              <a16:creationId xmlns:a16="http://schemas.microsoft.com/office/drawing/2014/main" id="{1CC9FB45-44E9-43CB-8E28-A1494EA23A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6" name="AutoShape 10">
          <a:extLst>
            <a:ext uri="{FF2B5EF4-FFF2-40B4-BE49-F238E27FC236}">
              <a16:creationId xmlns:a16="http://schemas.microsoft.com/office/drawing/2014/main" id="{8C696C68-77A0-4202-AB66-CACB3D4AECD2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7" name="AutoShape 8">
          <a:extLst>
            <a:ext uri="{FF2B5EF4-FFF2-40B4-BE49-F238E27FC236}">
              <a16:creationId xmlns:a16="http://schemas.microsoft.com/office/drawing/2014/main" id="{7B44B6E5-3B88-4923-9FDA-C65ABF97348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8" name="AutoShape 6">
          <a:extLst>
            <a:ext uri="{FF2B5EF4-FFF2-40B4-BE49-F238E27FC236}">
              <a16:creationId xmlns:a16="http://schemas.microsoft.com/office/drawing/2014/main" id="{F258618B-878A-4708-9AFE-480BCFBF5B5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09" name="AutoShape 4">
          <a:extLst>
            <a:ext uri="{FF2B5EF4-FFF2-40B4-BE49-F238E27FC236}">
              <a16:creationId xmlns:a16="http://schemas.microsoft.com/office/drawing/2014/main" id="{54A533E6-6181-4324-91A2-F28AB4A48A8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0" name="AutoShape 2">
          <a:extLst>
            <a:ext uri="{FF2B5EF4-FFF2-40B4-BE49-F238E27FC236}">
              <a16:creationId xmlns:a16="http://schemas.microsoft.com/office/drawing/2014/main" id="{EAF29C34-292D-454E-AD39-B7AAC2FEDE7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1" name="AutoShape 14">
          <a:extLst>
            <a:ext uri="{FF2B5EF4-FFF2-40B4-BE49-F238E27FC236}">
              <a16:creationId xmlns:a16="http://schemas.microsoft.com/office/drawing/2014/main" id="{2A9F7873-E698-4C05-9A56-3AAC2C86017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2" name="AutoShape 12">
          <a:extLst>
            <a:ext uri="{FF2B5EF4-FFF2-40B4-BE49-F238E27FC236}">
              <a16:creationId xmlns:a16="http://schemas.microsoft.com/office/drawing/2014/main" id="{C6317503-0C4F-4C8D-A43D-4799AFAD2D5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3" name="AutoShape 10">
          <a:extLst>
            <a:ext uri="{FF2B5EF4-FFF2-40B4-BE49-F238E27FC236}">
              <a16:creationId xmlns:a16="http://schemas.microsoft.com/office/drawing/2014/main" id="{EE6D9DDD-7BF5-4639-AE3D-8090B75CB80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4" name="AutoShape 8">
          <a:extLst>
            <a:ext uri="{FF2B5EF4-FFF2-40B4-BE49-F238E27FC236}">
              <a16:creationId xmlns:a16="http://schemas.microsoft.com/office/drawing/2014/main" id="{660289AF-AF35-4EF2-9166-7D53AC4EE08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5" name="AutoShape 6">
          <a:extLst>
            <a:ext uri="{FF2B5EF4-FFF2-40B4-BE49-F238E27FC236}">
              <a16:creationId xmlns:a16="http://schemas.microsoft.com/office/drawing/2014/main" id="{C1170D70-4805-4D5F-AC0E-4973E753D45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6" name="AutoShape 4">
          <a:extLst>
            <a:ext uri="{FF2B5EF4-FFF2-40B4-BE49-F238E27FC236}">
              <a16:creationId xmlns:a16="http://schemas.microsoft.com/office/drawing/2014/main" id="{EBCC375E-5E86-47A6-A28F-76B30D4B2FA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7" name="AutoShape 2">
          <a:extLst>
            <a:ext uri="{FF2B5EF4-FFF2-40B4-BE49-F238E27FC236}">
              <a16:creationId xmlns:a16="http://schemas.microsoft.com/office/drawing/2014/main" id="{776EB5BB-A57F-4FEC-BDCC-3C2956B4B11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23040</xdr:colOff>
      <xdr:row>30</xdr:row>
      <xdr:rowOff>83880</xdr:rowOff>
    </xdr:from>
    <xdr:ext cx="947880" cy="848160"/>
    <xdr:pic>
      <xdr:nvPicPr>
        <xdr:cNvPr id="383" name="Imagen 143">
          <a:extLst>
            <a:ext uri="{FF2B5EF4-FFF2-40B4-BE49-F238E27FC236}">
              <a16:creationId xmlns:a16="http://schemas.microsoft.com/office/drawing/2014/main" id="{6A136F84-0C99-4308-A272-E873BB809B18}"/>
            </a:ext>
          </a:extLst>
        </xdr:cNvPr>
        <xdr:cNvPicPr/>
      </xdr:nvPicPr>
      <xdr:blipFill>
        <a:blip xmlns:r="http://schemas.openxmlformats.org/officeDocument/2006/relationships" r:embed="rId65"/>
        <a:stretch/>
      </xdr:blipFill>
      <xdr:spPr>
        <a:xfrm>
          <a:off x="5890440" y="17247930"/>
          <a:ext cx="947880" cy="84816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8" name="AutoShape 14">
          <a:extLst>
            <a:ext uri="{FF2B5EF4-FFF2-40B4-BE49-F238E27FC236}">
              <a16:creationId xmlns:a16="http://schemas.microsoft.com/office/drawing/2014/main" id="{D56B9D6D-28D7-47D6-B7FA-CADBA3D2D5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19" name="AutoShape 12">
          <a:extLst>
            <a:ext uri="{FF2B5EF4-FFF2-40B4-BE49-F238E27FC236}">
              <a16:creationId xmlns:a16="http://schemas.microsoft.com/office/drawing/2014/main" id="{81C119CA-ABDC-438E-AC24-325E3B0215A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0" name="AutoShape 10">
          <a:extLst>
            <a:ext uri="{FF2B5EF4-FFF2-40B4-BE49-F238E27FC236}">
              <a16:creationId xmlns:a16="http://schemas.microsoft.com/office/drawing/2014/main" id="{3579BD8F-48CC-44BC-9BEE-B71F6345279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1" name="AutoShape 8">
          <a:extLst>
            <a:ext uri="{FF2B5EF4-FFF2-40B4-BE49-F238E27FC236}">
              <a16:creationId xmlns:a16="http://schemas.microsoft.com/office/drawing/2014/main" id="{D1E46E45-3447-4315-95CD-663F8182D93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2" name="AutoShape 6">
          <a:extLst>
            <a:ext uri="{FF2B5EF4-FFF2-40B4-BE49-F238E27FC236}">
              <a16:creationId xmlns:a16="http://schemas.microsoft.com/office/drawing/2014/main" id="{BD6CF8A3-C7C2-4281-A258-C2E68E234E0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3" name="AutoShape 4">
          <a:extLst>
            <a:ext uri="{FF2B5EF4-FFF2-40B4-BE49-F238E27FC236}">
              <a16:creationId xmlns:a16="http://schemas.microsoft.com/office/drawing/2014/main" id="{E46A2720-1611-43EA-BAD4-70EADC91C89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4" name="AutoShape 2">
          <a:extLst>
            <a:ext uri="{FF2B5EF4-FFF2-40B4-BE49-F238E27FC236}">
              <a16:creationId xmlns:a16="http://schemas.microsoft.com/office/drawing/2014/main" id="{725B75C5-745E-48E1-B0E1-E733A116964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5" name="AutoShape 14">
          <a:extLst>
            <a:ext uri="{FF2B5EF4-FFF2-40B4-BE49-F238E27FC236}">
              <a16:creationId xmlns:a16="http://schemas.microsoft.com/office/drawing/2014/main" id="{BAFBD905-1FCD-464B-85D1-7E59B8273D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7" name="AutoShape 12">
          <a:extLst>
            <a:ext uri="{FF2B5EF4-FFF2-40B4-BE49-F238E27FC236}">
              <a16:creationId xmlns:a16="http://schemas.microsoft.com/office/drawing/2014/main" id="{C0D6E5DF-8066-4BD1-B1DD-88271C7B926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8" name="AutoShape 10">
          <a:extLst>
            <a:ext uri="{FF2B5EF4-FFF2-40B4-BE49-F238E27FC236}">
              <a16:creationId xmlns:a16="http://schemas.microsoft.com/office/drawing/2014/main" id="{866E0410-483A-421A-96B8-292DB7FC721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29" name="AutoShape 8">
          <a:extLst>
            <a:ext uri="{FF2B5EF4-FFF2-40B4-BE49-F238E27FC236}">
              <a16:creationId xmlns:a16="http://schemas.microsoft.com/office/drawing/2014/main" id="{2C1EFAC6-695F-4B61-91D3-E1769F614B9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0" name="AutoShape 6">
          <a:extLst>
            <a:ext uri="{FF2B5EF4-FFF2-40B4-BE49-F238E27FC236}">
              <a16:creationId xmlns:a16="http://schemas.microsoft.com/office/drawing/2014/main" id="{CB9D4042-C832-45AE-88C9-5058ADC447A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1" name="AutoShape 4">
          <a:extLst>
            <a:ext uri="{FF2B5EF4-FFF2-40B4-BE49-F238E27FC236}">
              <a16:creationId xmlns:a16="http://schemas.microsoft.com/office/drawing/2014/main" id="{D8748C20-5D4D-4C4A-AD8C-C596BBE63BE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2" name="AutoShape 2">
          <a:extLst>
            <a:ext uri="{FF2B5EF4-FFF2-40B4-BE49-F238E27FC236}">
              <a16:creationId xmlns:a16="http://schemas.microsoft.com/office/drawing/2014/main" id="{0B321F79-E83F-43BB-81E7-947F449AF5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62640</xdr:colOff>
      <xdr:row>87</xdr:row>
      <xdr:rowOff>22605</xdr:rowOff>
    </xdr:from>
    <xdr:ext cx="908280" cy="940530"/>
    <xdr:pic>
      <xdr:nvPicPr>
        <xdr:cNvPr id="398" name="Imagen 48">
          <a:extLst>
            <a:ext uri="{FF2B5EF4-FFF2-40B4-BE49-F238E27FC236}">
              <a16:creationId xmlns:a16="http://schemas.microsoft.com/office/drawing/2014/main" id="{830CD5FB-523E-4614-BFFB-3883B046A7B5}"/>
            </a:ext>
          </a:extLst>
        </xdr:cNvPr>
        <xdr:cNvPicPr/>
      </xdr:nvPicPr>
      <xdr:blipFill>
        <a:blip xmlns:r="http://schemas.openxmlformats.org/officeDocument/2006/relationships" r:embed="rId66"/>
        <a:stretch/>
      </xdr:blipFill>
      <xdr:spPr>
        <a:xfrm>
          <a:off x="5930040" y="77194155"/>
          <a:ext cx="908280" cy="94053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19050</xdr:colOff>
      <xdr:row>92</xdr:row>
      <xdr:rowOff>19050</xdr:rowOff>
    </xdr:from>
    <xdr:ext cx="914400" cy="981075"/>
    <xdr:pic>
      <xdr:nvPicPr>
        <xdr:cNvPr id="400" name="Imagen 399">
          <a:extLst>
            <a:ext uri="{FF2B5EF4-FFF2-40B4-BE49-F238E27FC236}">
              <a16:creationId xmlns:a16="http://schemas.microsoft.com/office/drawing/2014/main" id="{7EDFFEC0-BBCD-4824-BD90-15E28B708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5886450" y="81229200"/>
          <a:ext cx="914400" cy="981075"/>
        </a:xfrm>
        <a:prstGeom prst="rect">
          <a:avLst/>
        </a:prstGeom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3" name="AutoShape 14">
          <a:extLst>
            <a:ext uri="{FF2B5EF4-FFF2-40B4-BE49-F238E27FC236}">
              <a16:creationId xmlns:a16="http://schemas.microsoft.com/office/drawing/2014/main" id="{CE0B1DC8-C3FC-4A8B-B422-0A2DC9EFEF5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4" name="AutoShape 12">
          <a:extLst>
            <a:ext uri="{FF2B5EF4-FFF2-40B4-BE49-F238E27FC236}">
              <a16:creationId xmlns:a16="http://schemas.microsoft.com/office/drawing/2014/main" id="{17705A1C-AECD-4F79-AF75-B856D8CCFE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5" name="AutoShape 10">
          <a:extLst>
            <a:ext uri="{FF2B5EF4-FFF2-40B4-BE49-F238E27FC236}">
              <a16:creationId xmlns:a16="http://schemas.microsoft.com/office/drawing/2014/main" id="{694EB2AA-2C6E-49D7-AB2D-E2221EE1DA9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6" name="AutoShape 8">
          <a:extLst>
            <a:ext uri="{FF2B5EF4-FFF2-40B4-BE49-F238E27FC236}">
              <a16:creationId xmlns:a16="http://schemas.microsoft.com/office/drawing/2014/main" id="{0DA58C78-E112-4DC3-8453-FBB7D0D69A5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7" name="AutoShape 6">
          <a:extLst>
            <a:ext uri="{FF2B5EF4-FFF2-40B4-BE49-F238E27FC236}">
              <a16:creationId xmlns:a16="http://schemas.microsoft.com/office/drawing/2014/main" id="{35EAC550-A2C0-44D9-ABAA-9289266D1EE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8" name="AutoShape 4">
          <a:extLst>
            <a:ext uri="{FF2B5EF4-FFF2-40B4-BE49-F238E27FC236}">
              <a16:creationId xmlns:a16="http://schemas.microsoft.com/office/drawing/2014/main" id="{6839EFBA-CA57-4C73-B8E1-DC8B12C2E8D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39" name="AutoShape 2">
          <a:extLst>
            <a:ext uri="{FF2B5EF4-FFF2-40B4-BE49-F238E27FC236}">
              <a16:creationId xmlns:a16="http://schemas.microsoft.com/office/drawing/2014/main" id="{FAEF99FF-2F9A-49B0-8344-BD3ADB2A156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54720</xdr:colOff>
      <xdr:row>44</xdr:row>
      <xdr:rowOff>38100</xdr:rowOff>
    </xdr:from>
    <xdr:ext cx="888255" cy="955500"/>
    <xdr:pic>
      <xdr:nvPicPr>
        <xdr:cNvPr id="409" name="Imagen 74">
          <a:extLst>
            <a:ext uri="{FF2B5EF4-FFF2-40B4-BE49-F238E27FC236}">
              <a16:creationId xmlns:a16="http://schemas.microsoft.com/office/drawing/2014/main" id="{2BBF3CC1-6435-4880-9FFC-EF9DA237DD9B}"/>
            </a:ext>
          </a:extLst>
        </xdr:cNvPr>
        <xdr:cNvPicPr/>
      </xdr:nvPicPr>
      <xdr:blipFill>
        <a:blip xmlns:r="http://schemas.openxmlformats.org/officeDocument/2006/relationships" r:embed="rId68"/>
        <a:stretch/>
      </xdr:blipFill>
      <xdr:spPr>
        <a:xfrm>
          <a:off x="5922120" y="36442650"/>
          <a:ext cx="888255" cy="95550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0" name="AutoShape 14">
          <a:extLst>
            <a:ext uri="{FF2B5EF4-FFF2-40B4-BE49-F238E27FC236}">
              <a16:creationId xmlns:a16="http://schemas.microsoft.com/office/drawing/2014/main" id="{3C4F2E85-54FB-4085-BAB4-8014FAC9DF3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1" name="AutoShape 12">
          <a:extLst>
            <a:ext uri="{FF2B5EF4-FFF2-40B4-BE49-F238E27FC236}">
              <a16:creationId xmlns:a16="http://schemas.microsoft.com/office/drawing/2014/main" id="{5A81F589-DAA6-47FF-B895-67886AB8659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2" name="AutoShape 10">
          <a:extLst>
            <a:ext uri="{FF2B5EF4-FFF2-40B4-BE49-F238E27FC236}">
              <a16:creationId xmlns:a16="http://schemas.microsoft.com/office/drawing/2014/main" id="{03999ABE-762C-4DFC-8DEF-CA4733D9183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3" name="AutoShape 8">
          <a:extLst>
            <a:ext uri="{FF2B5EF4-FFF2-40B4-BE49-F238E27FC236}">
              <a16:creationId xmlns:a16="http://schemas.microsoft.com/office/drawing/2014/main" id="{17BC97DB-BDBF-44BA-809A-9FB3373EC25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4" name="AutoShape 6">
          <a:extLst>
            <a:ext uri="{FF2B5EF4-FFF2-40B4-BE49-F238E27FC236}">
              <a16:creationId xmlns:a16="http://schemas.microsoft.com/office/drawing/2014/main" id="{692F227D-153A-4BCE-831F-5ACCC53B3C0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5" name="AutoShape 4">
          <a:extLst>
            <a:ext uri="{FF2B5EF4-FFF2-40B4-BE49-F238E27FC236}">
              <a16:creationId xmlns:a16="http://schemas.microsoft.com/office/drawing/2014/main" id="{87EB529B-39FF-4C52-AE1B-AF699FB377D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6" name="AutoShape 2">
          <a:extLst>
            <a:ext uri="{FF2B5EF4-FFF2-40B4-BE49-F238E27FC236}">
              <a16:creationId xmlns:a16="http://schemas.microsoft.com/office/drawing/2014/main" id="{89836F4C-0A88-4102-B155-0FB36BC6DC7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7" name="AutoShape 14">
          <a:extLst>
            <a:ext uri="{FF2B5EF4-FFF2-40B4-BE49-F238E27FC236}">
              <a16:creationId xmlns:a16="http://schemas.microsoft.com/office/drawing/2014/main" id="{5E843D51-91B9-4C3C-8A75-8C485D6383F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8" name="AutoShape 12">
          <a:extLst>
            <a:ext uri="{FF2B5EF4-FFF2-40B4-BE49-F238E27FC236}">
              <a16:creationId xmlns:a16="http://schemas.microsoft.com/office/drawing/2014/main" id="{072EB781-1073-459B-A423-1441CE16DFC8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49" name="AutoShape 10">
          <a:extLst>
            <a:ext uri="{FF2B5EF4-FFF2-40B4-BE49-F238E27FC236}">
              <a16:creationId xmlns:a16="http://schemas.microsoft.com/office/drawing/2014/main" id="{5F915819-7527-43B9-9730-058C7D2944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0" name="AutoShape 8">
          <a:extLst>
            <a:ext uri="{FF2B5EF4-FFF2-40B4-BE49-F238E27FC236}">
              <a16:creationId xmlns:a16="http://schemas.microsoft.com/office/drawing/2014/main" id="{2A040578-0DD7-433C-9720-618598442CC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1" name="AutoShape 6">
          <a:extLst>
            <a:ext uri="{FF2B5EF4-FFF2-40B4-BE49-F238E27FC236}">
              <a16:creationId xmlns:a16="http://schemas.microsoft.com/office/drawing/2014/main" id="{28F9F5B0-6571-40DE-AB01-EA7A9C4F438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2" name="AutoShape 4">
          <a:extLst>
            <a:ext uri="{FF2B5EF4-FFF2-40B4-BE49-F238E27FC236}">
              <a16:creationId xmlns:a16="http://schemas.microsoft.com/office/drawing/2014/main" id="{E3E1040D-92AC-4C37-8CC3-D22D8D0DE42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3" name="AutoShape 2">
          <a:extLst>
            <a:ext uri="{FF2B5EF4-FFF2-40B4-BE49-F238E27FC236}">
              <a16:creationId xmlns:a16="http://schemas.microsoft.com/office/drawing/2014/main" id="{B37F3E63-805F-4199-8A5C-1306948D3BE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4" name="AutoShape 14">
          <a:extLst>
            <a:ext uri="{FF2B5EF4-FFF2-40B4-BE49-F238E27FC236}">
              <a16:creationId xmlns:a16="http://schemas.microsoft.com/office/drawing/2014/main" id="{D07F0E47-B4E2-4639-B0A0-9B1BC645FC0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5" name="AutoShape 12">
          <a:extLst>
            <a:ext uri="{FF2B5EF4-FFF2-40B4-BE49-F238E27FC236}">
              <a16:creationId xmlns:a16="http://schemas.microsoft.com/office/drawing/2014/main" id="{3BD66290-ECE7-45CC-90F8-4521A3933B6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6" name="AutoShape 10">
          <a:extLst>
            <a:ext uri="{FF2B5EF4-FFF2-40B4-BE49-F238E27FC236}">
              <a16:creationId xmlns:a16="http://schemas.microsoft.com/office/drawing/2014/main" id="{375AC664-A300-433B-86FB-C58D16F1ED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7" name="AutoShape 8">
          <a:extLst>
            <a:ext uri="{FF2B5EF4-FFF2-40B4-BE49-F238E27FC236}">
              <a16:creationId xmlns:a16="http://schemas.microsoft.com/office/drawing/2014/main" id="{30AB0649-893D-4C63-A1D9-B4AF294E3A5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8" name="AutoShape 6">
          <a:extLst>
            <a:ext uri="{FF2B5EF4-FFF2-40B4-BE49-F238E27FC236}">
              <a16:creationId xmlns:a16="http://schemas.microsoft.com/office/drawing/2014/main" id="{2DEDB69A-C94E-4AB1-8DDE-EDE287FBDC2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59" name="AutoShape 4">
          <a:extLst>
            <a:ext uri="{FF2B5EF4-FFF2-40B4-BE49-F238E27FC236}">
              <a16:creationId xmlns:a16="http://schemas.microsoft.com/office/drawing/2014/main" id="{5C0A709D-E63F-4EB5-9732-47013BB411F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0" name="AutoShape 2">
          <a:extLst>
            <a:ext uri="{FF2B5EF4-FFF2-40B4-BE49-F238E27FC236}">
              <a16:creationId xmlns:a16="http://schemas.microsoft.com/office/drawing/2014/main" id="{8A9AB40F-5F5C-47D0-A154-33384C41E4DC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1" name="AutoShape 14">
          <a:extLst>
            <a:ext uri="{FF2B5EF4-FFF2-40B4-BE49-F238E27FC236}">
              <a16:creationId xmlns:a16="http://schemas.microsoft.com/office/drawing/2014/main" id="{6DB22D65-E289-4188-9AF5-B822CB43DA6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2" name="AutoShape 12">
          <a:extLst>
            <a:ext uri="{FF2B5EF4-FFF2-40B4-BE49-F238E27FC236}">
              <a16:creationId xmlns:a16="http://schemas.microsoft.com/office/drawing/2014/main" id="{FB6A9BC2-1B41-42CE-A91C-AB7F26CBA5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3" name="AutoShape 10">
          <a:extLst>
            <a:ext uri="{FF2B5EF4-FFF2-40B4-BE49-F238E27FC236}">
              <a16:creationId xmlns:a16="http://schemas.microsoft.com/office/drawing/2014/main" id="{2C847292-6D3C-4FD7-9931-5BF5A5DEF51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4" name="AutoShape 8">
          <a:extLst>
            <a:ext uri="{FF2B5EF4-FFF2-40B4-BE49-F238E27FC236}">
              <a16:creationId xmlns:a16="http://schemas.microsoft.com/office/drawing/2014/main" id="{4FA18B78-2504-4C2F-955A-830B41A1FB1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5" name="AutoShape 6">
          <a:extLst>
            <a:ext uri="{FF2B5EF4-FFF2-40B4-BE49-F238E27FC236}">
              <a16:creationId xmlns:a16="http://schemas.microsoft.com/office/drawing/2014/main" id="{47255E9F-3C9A-48CF-ABE4-DD6EA869DF7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6" name="AutoShape 4">
          <a:extLst>
            <a:ext uri="{FF2B5EF4-FFF2-40B4-BE49-F238E27FC236}">
              <a16:creationId xmlns:a16="http://schemas.microsoft.com/office/drawing/2014/main" id="{D02490F5-3743-42F4-B77D-D54B3A55326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7" name="AutoShape 2">
          <a:extLst>
            <a:ext uri="{FF2B5EF4-FFF2-40B4-BE49-F238E27FC236}">
              <a16:creationId xmlns:a16="http://schemas.microsoft.com/office/drawing/2014/main" id="{E9032945-D911-485A-AE6A-D2B880E3AF4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8" name="AutoShape 14">
          <a:extLst>
            <a:ext uri="{FF2B5EF4-FFF2-40B4-BE49-F238E27FC236}">
              <a16:creationId xmlns:a16="http://schemas.microsoft.com/office/drawing/2014/main" id="{478D5612-1E3D-42B6-B873-DD5C99C2E06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69" name="AutoShape 12">
          <a:extLst>
            <a:ext uri="{FF2B5EF4-FFF2-40B4-BE49-F238E27FC236}">
              <a16:creationId xmlns:a16="http://schemas.microsoft.com/office/drawing/2014/main" id="{05F03C1D-CC38-4161-8EBF-0E359625ED7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0" name="AutoShape 10">
          <a:extLst>
            <a:ext uri="{FF2B5EF4-FFF2-40B4-BE49-F238E27FC236}">
              <a16:creationId xmlns:a16="http://schemas.microsoft.com/office/drawing/2014/main" id="{6E79497B-5D71-4A96-9462-B41EF464A9DA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1" name="AutoShape 8">
          <a:extLst>
            <a:ext uri="{FF2B5EF4-FFF2-40B4-BE49-F238E27FC236}">
              <a16:creationId xmlns:a16="http://schemas.microsoft.com/office/drawing/2014/main" id="{6358AFE1-8FD9-4C8D-90C8-A20D7AD23FA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2" name="AutoShape 6">
          <a:extLst>
            <a:ext uri="{FF2B5EF4-FFF2-40B4-BE49-F238E27FC236}">
              <a16:creationId xmlns:a16="http://schemas.microsoft.com/office/drawing/2014/main" id="{FB3B6B95-0AAA-4FCA-B99F-08B52C515A2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3" name="AutoShape 4">
          <a:extLst>
            <a:ext uri="{FF2B5EF4-FFF2-40B4-BE49-F238E27FC236}">
              <a16:creationId xmlns:a16="http://schemas.microsoft.com/office/drawing/2014/main" id="{F2E9AFD4-E5D8-4F45-AD28-22D255F9DCC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4" name="AutoShape 2">
          <a:extLst>
            <a:ext uri="{FF2B5EF4-FFF2-40B4-BE49-F238E27FC236}">
              <a16:creationId xmlns:a16="http://schemas.microsoft.com/office/drawing/2014/main" id="{37CAD897-DEFD-4CB0-A823-A69E4572362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5" name="AutoShape 14">
          <a:extLst>
            <a:ext uri="{FF2B5EF4-FFF2-40B4-BE49-F238E27FC236}">
              <a16:creationId xmlns:a16="http://schemas.microsoft.com/office/drawing/2014/main" id="{0332E2E8-3261-4879-9397-16CE69848FD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6" name="AutoShape 12">
          <a:extLst>
            <a:ext uri="{FF2B5EF4-FFF2-40B4-BE49-F238E27FC236}">
              <a16:creationId xmlns:a16="http://schemas.microsoft.com/office/drawing/2014/main" id="{B68BC021-AE64-4945-9126-80954B7E25B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7" name="AutoShape 10">
          <a:extLst>
            <a:ext uri="{FF2B5EF4-FFF2-40B4-BE49-F238E27FC236}">
              <a16:creationId xmlns:a16="http://schemas.microsoft.com/office/drawing/2014/main" id="{913C04DB-4190-4955-84FB-84B56D63183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8" name="AutoShape 8">
          <a:extLst>
            <a:ext uri="{FF2B5EF4-FFF2-40B4-BE49-F238E27FC236}">
              <a16:creationId xmlns:a16="http://schemas.microsoft.com/office/drawing/2014/main" id="{3C9943C2-B074-4353-B978-908C46F9BBA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79" name="AutoShape 6">
          <a:extLst>
            <a:ext uri="{FF2B5EF4-FFF2-40B4-BE49-F238E27FC236}">
              <a16:creationId xmlns:a16="http://schemas.microsoft.com/office/drawing/2014/main" id="{C84DFB8B-4552-499F-8EAE-3C18EC55137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0" name="AutoShape 4">
          <a:extLst>
            <a:ext uri="{FF2B5EF4-FFF2-40B4-BE49-F238E27FC236}">
              <a16:creationId xmlns:a16="http://schemas.microsoft.com/office/drawing/2014/main" id="{8505D411-2856-433F-9334-94464798294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1" name="AutoShape 2">
          <a:extLst>
            <a:ext uri="{FF2B5EF4-FFF2-40B4-BE49-F238E27FC236}">
              <a16:creationId xmlns:a16="http://schemas.microsoft.com/office/drawing/2014/main" id="{0702D6F2-1C06-4E30-A670-FE482331FFF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2" name="AutoShape 14">
          <a:extLst>
            <a:ext uri="{FF2B5EF4-FFF2-40B4-BE49-F238E27FC236}">
              <a16:creationId xmlns:a16="http://schemas.microsoft.com/office/drawing/2014/main" id="{6B95263D-B8E8-4388-B41F-6F769144010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4" name="AutoShape 12">
          <a:extLst>
            <a:ext uri="{FF2B5EF4-FFF2-40B4-BE49-F238E27FC236}">
              <a16:creationId xmlns:a16="http://schemas.microsoft.com/office/drawing/2014/main" id="{D7391D3E-22D1-4B92-B2E8-17C1F9A7561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5" name="AutoShape 10">
          <a:extLst>
            <a:ext uri="{FF2B5EF4-FFF2-40B4-BE49-F238E27FC236}">
              <a16:creationId xmlns:a16="http://schemas.microsoft.com/office/drawing/2014/main" id="{038F436C-1D89-414B-85E5-13D68A85F2E1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6" name="AutoShape 8">
          <a:extLst>
            <a:ext uri="{FF2B5EF4-FFF2-40B4-BE49-F238E27FC236}">
              <a16:creationId xmlns:a16="http://schemas.microsoft.com/office/drawing/2014/main" id="{0236ED0D-7500-46F2-B252-00FBBC5111D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7" name="AutoShape 6">
          <a:extLst>
            <a:ext uri="{FF2B5EF4-FFF2-40B4-BE49-F238E27FC236}">
              <a16:creationId xmlns:a16="http://schemas.microsoft.com/office/drawing/2014/main" id="{FCDE41C2-DBC6-43A2-8FA7-6E8F864F0F9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8" name="AutoShape 4">
          <a:extLst>
            <a:ext uri="{FF2B5EF4-FFF2-40B4-BE49-F238E27FC236}">
              <a16:creationId xmlns:a16="http://schemas.microsoft.com/office/drawing/2014/main" id="{F3212F95-45FB-4E5A-A2D7-507CCB5E0DE7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89" name="AutoShape 2">
          <a:extLst>
            <a:ext uri="{FF2B5EF4-FFF2-40B4-BE49-F238E27FC236}">
              <a16:creationId xmlns:a16="http://schemas.microsoft.com/office/drawing/2014/main" id="{51E6A59A-8020-4B93-B7B1-4298D6B00959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0" name="AutoShape 14">
          <a:extLst>
            <a:ext uri="{FF2B5EF4-FFF2-40B4-BE49-F238E27FC236}">
              <a16:creationId xmlns:a16="http://schemas.microsoft.com/office/drawing/2014/main" id="{0A2C8AAC-3116-4F16-8611-90E92B7B5B1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1" name="AutoShape 12">
          <a:extLst>
            <a:ext uri="{FF2B5EF4-FFF2-40B4-BE49-F238E27FC236}">
              <a16:creationId xmlns:a16="http://schemas.microsoft.com/office/drawing/2014/main" id="{0C3E222E-8A19-4F22-8B36-CAFC6F00375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2" name="AutoShape 10">
          <a:extLst>
            <a:ext uri="{FF2B5EF4-FFF2-40B4-BE49-F238E27FC236}">
              <a16:creationId xmlns:a16="http://schemas.microsoft.com/office/drawing/2014/main" id="{A3769D4A-4889-4D40-8479-F80B68AEA97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3" name="AutoShape 8">
          <a:extLst>
            <a:ext uri="{FF2B5EF4-FFF2-40B4-BE49-F238E27FC236}">
              <a16:creationId xmlns:a16="http://schemas.microsoft.com/office/drawing/2014/main" id="{63332DF9-76F4-4586-B7FB-CC85D2D816A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4" name="AutoShape 6">
          <a:extLst>
            <a:ext uri="{FF2B5EF4-FFF2-40B4-BE49-F238E27FC236}">
              <a16:creationId xmlns:a16="http://schemas.microsoft.com/office/drawing/2014/main" id="{E4436779-EBE9-4153-8AE1-3C140CD11743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5" name="AutoShape 4">
          <a:extLst>
            <a:ext uri="{FF2B5EF4-FFF2-40B4-BE49-F238E27FC236}">
              <a16:creationId xmlns:a16="http://schemas.microsoft.com/office/drawing/2014/main" id="{08B5BD63-664C-4482-9EEF-C5EFC3E3901E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76200</xdr:colOff>
      <xdr:row>11</xdr:row>
      <xdr:rowOff>9525</xdr:rowOff>
    </xdr:to>
    <xdr:sp macro="" textlink="">
      <xdr:nvSpPr>
        <xdr:cNvPr id="396" name="AutoShape 2">
          <a:extLst>
            <a:ext uri="{FF2B5EF4-FFF2-40B4-BE49-F238E27FC236}">
              <a16:creationId xmlns:a16="http://schemas.microsoft.com/office/drawing/2014/main" id="{41872744-9993-456B-9BFE-7964C903EAA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9525000" cy="9906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</xdr:col>
      <xdr:colOff>16065</xdr:colOff>
      <xdr:row>61</xdr:row>
      <xdr:rowOff>75435</xdr:rowOff>
    </xdr:from>
    <xdr:ext cx="956595" cy="888480"/>
    <xdr:pic>
      <xdr:nvPicPr>
        <xdr:cNvPr id="464" name="Imagen 86">
          <a:extLst>
            <a:ext uri="{FF2B5EF4-FFF2-40B4-BE49-F238E27FC236}">
              <a16:creationId xmlns:a16="http://schemas.microsoft.com/office/drawing/2014/main" id="{94B75062-D303-465B-B5CE-4AA676C032E0}"/>
            </a:ext>
          </a:extLst>
        </xdr:cNvPr>
        <xdr:cNvPicPr/>
      </xdr:nvPicPr>
      <xdr:blipFill>
        <a:blip xmlns:r="http://schemas.openxmlformats.org/officeDocument/2006/relationships" r:embed="rId69"/>
        <a:stretch/>
      </xdr:blipFill>
      <xdr:spPr>
        <a:xfrm>
          <a:off x="5883465" y="58368435"/>
          <a:ext cx="956595" cy="88848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51480</xdr:colOff>
      <xdr:row>99</xdr:row>
      <xdr:rowOff>27000</xdr:rowOff>
    </xdr:from>
    <xdr:ext cx="934758" cy="978675"/>
    <xdr:pic>
      <xdr:nvPicPr>
        <xdr:cNvPr id="466" name="Imagen 10">
          <a:extLst>
            <a:ext uri="{FF2B5EF4-FFF2-40B4-BE49-F238E27FC236}">
              <a16:creationId xmlns:a16="http://schemas.microsoft.com/office/drawing/2014/main" id="{9DDEEB4A-DE94-4637-AC45-688529108E61}"/>
            </a:ext>
          </a:extLst>
        </xdr:cNvPr>
        <xdr:cNvPicPr/>
      </xdr:nvPicPr>
      <xdr:blipFill>
        <a:blip xmlns:r="http://schemas.openxmlformats.org/officeDocument/2006/relationships" r:embed="rId70"/>
        <a:stretch/>
      </xdr:blipFill>
      <xdr:spPr>
        <a:xfrm>
          <a:off x="5918880" y="93657750"/>
          <a:ext cx="934758" cy="978675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47970</xdr:colOff>
      <xdr:row>124</xdr:row>
      <xdr:rowOff>720</xdr:rowOff>
    </xdr:from>
    <xdr:ext cx="846360" cy="970560"/>
    <xdr:pic>
      <xdr:nvPicPr>
        <xdr:cNvPr id="467" name="Imagen 29">
          <a:extLst>
            <a:ext uri="{FF2B5EF4-FFF2-40B4-BE49-F238E27FC236}">
              <a16:creationId xmlns:a16="http://schemas.microsoft.com/office/drawing/2014/main" id="{FEA6ABC2-5206-41DC-8203-4DCA20BAEA42}"/>
            </a:ext>
          </a:extLst>
        </xdr:cNvPr>
        <xdr:cNvPicPr/>
      </xdr:nvPicPr>
      <xdr:blipFill>
        <a:blip xmlns:r="http://schemas.openxmlformats.org/officeDocument/2006/relationships" r:embed="rId71"/>
        <a:stretch/>
      </xdr:blipFill>
      <xdr:spPr>
        <a:xfrm>
          <a:off x="3857970" y="119949045"/>
          <a:ext cx="846360" cy="9705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39960</xdr:colOff>
      <xdr:row>57</xdr:row>
      <xdr:rowOff>22320</xdr:rowOff>
    </xdr:from>
    <xdr:ext cx="960555" cy="950400"/>
    <xdr:pic>
      <xdr:nvPicPr>
        <xdr:cNvPr id="468" name="Imagen 83">
          <a:extLst>
            <a:ext uri="{FF2B5EF4-FFF2-40B4-BE49-F238E27FC236}">
              <a16:creationId xmlns:a16="http://schemas.microsoft.com/office/drawing/2014/main" id="{40C6F2CD-85C6-4D26-95B8-56DD4B28ADA3}"/>
            </a:ext>
          </a:extLst>
        </xdr:cNvPr>
        <xdr:cNvPicPr/>
      </xdr:nvPicPr>
      <xdr:blipFill>
        <a:blip xmlns:r="http://schemas.openxmlformats.org/officeDocument/2006/relationships" r:embed="rId72"/>
        <a:stretch/>
      </xdr:blipFill>
      <xdr:spPr>
        <a:xfrm>
          <a:off x="5907360" y="53209920"/>
          <a:ext cx="960555" cy="95040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36360</xdr:colOff>
      <xdr:row>64</xdr:row>
      <xdr:rowOff>92985</xdr:rowOff>
    </xdr:from>
    <xdr:ext cx="964515" cy="924120"/>
    <xdr:pic>
      <xdr:nvPicPr>
        <xdr:cNvPr id="469" name="Imagen 91">
          <a:extLst>
            <a:ext uri="{FF2B5EF4-FFF2-40B4-BE49-F238E27FC236}">
              <a16:creationId xmlns:a16="http://schemas.microsoft.com/office/drawing/2014/main" id="{9C9EA740-2350-445D-B386-EDAB92C003D3}"/>
            </a:ext>
          </a:extLst>
        </xdr:cNvPr>
        <xdr:cNvPicPr/>
      </xdr:nvPicPr>
      <xdr:blipFill>
        <a:blip xmlns:r="http://schemas.openxmlformats.org/officeDocument/2006/relationships" r:embed="rId73"/>
        <a:stretch/>
      </xdr:blipFill>
      <xdr:spPr>
        <a:xfrm>
          <a:off x="3846360" y="62491260"/>
          <a:ext cx="964515" cy="92412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16950</xdr:colOff>
      <xdr:row>63</xdr:row>
      <xdr:rowOff>4875</xdr:rowOff>
    </xdr:from>
    <xdr:ext cx="964515" cy="1009650"/>
    <xdr:pic>
      <xdr:nvPicPr>
        <xdr:cNvPr id="470" name="Imagen 65">
          <a:extLst>
            <a:ext uri="{FF2B5EF4-FFF2-40B4-BE49-F238E27FC236}">
              <a16:creationId xmlns:a16="http://schemas.microsoft.com/office/drawing/2014/main" id="{598C3A6B-D24B-4EB3-BE9B-26A9728D66EC}"/>
            </a:ext>
          </a:extLst>
        </xdr:cNvPr>
        <xdr:cNvPicPr/>
      </xdr:nvPicPr>
      <xdr:blipFill>
        <a:blip xmlns:r="http://schemas.openxmlformats.org/officeDocument/2006/relationships" r:embed="rId45"/>
        <a:stretch/>
      </xdr:blipFill>
      <xdr:spPr>
        <a:xfrm>
          <a:off x="5884350" y="59307525"/>
          <a:ext cx="964515" cy="100965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161280</xdr:colOff>
      <xdr:row>88</xdr:row>
      <xdr:rowOff>45000</xdr:rowOff>
    </xdr:from>
    <xdr:ext cx="771120" cy="924840"/>
    <xdr:pic>
      <xdr:nvPicPr>
        <xdr:cNvPr id="471" name="Imagen 17">
          <a:extLst>
            <a:ext uri="{FF2B5EF4-FFF2-40B4-BE49-F238E27FC236}">
              <a16:creationId xmlns:a16="http://schemas.microsoft.com/office/drawing/2014/main" id="{A3B679FF-B7AB-4715-8990-FECBD59C1ECC}"/>
            </a:ext>
          </a:extLst>
        </xdr:cNvPr>
        <xdr:cNvPicPr/>
      </xdr:nvPicPr>
      <xdr:blipFill>
        <a:blip xmlns:r="http://schemas.openxmlformats.org/officeDocument/2006/relationships" r:embed="rId74"/>
        <a:stretch/>
      </xdr:blipFill>
      <xdr:spPr>
        <a:xfrm>
          <a:off x="6028680" y="80550300"/>
          <a:ext cx="771120" cy="9248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4</xdr:col>
      <xdr:colOff>76320</xdr:colOff>
      <xdr:row>48</xdr:row>
      <xdr:rowOff>127080</xdr:rowOff>
    </xdr:from>
    <xdr:ext cx="856440" cy="841680"/>
    <xdr:pic>
      <xdr:nvPicPr>
        <xdr:cNvPr id="472" name="Imagen 126">
          <a:extLst>
            <a:ext uri="{FF2B5EF4-FFF2-40B4-BE49-F238E27FC236}">
              <a16:creationId xmlns:a16="http://schemas.microsoft.com/office/drawing/2014/main" id="{F7C0CC60-2EB0-4B96-8AEE-F01A7125DA94}"/>
            </a:ext>
          </a:extLst>
        </xdr:cNvPr>
        <xdr:cNvPicPr/>
      </xdr:nvPicPr>
      <xdr:blipFill>
        <a:blip xmlns:r="http://schemas.openxmlformats.org/officeDocument/2006/relationships" r:embed="rId75"/>
        <a:stretch/>
      </xdr:blipFill>
      <xdr:spPr>
        <a:xfrm>
          <a:off x="5943720" y="43218180"/>
          <a:ext cx="856440" cy="841680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4</xdr:col>
      <xdr:colOff>123827</xdr:colOff>
      <xdr:row>9</xdr:row>
      <xdr:rowOff>19050</xdr:rowOff>
    </xdr:from>
    <xdr:to>
      <xdr:col>4</xdr:col>
      <xdr:colOff>868842</xdr:colOff>
      <xdr:row>10</xdr:row>
      <xdr:rowOff>10582</xdr:rowOff>
    </xdr:to>
    <xdr:pic>
      <xdr:nvPicPr>
        <xdr:cNvPr id="473" name="Imagen 475">
          <a:extLst>
            <a:ext uri="{FF2B5EF4-FFF2-40B4-BE49-F238E27FC236}">
              <a16:creationId xmlns:a16="http://schemas.microsoft.com/office/drawing/2014/main" id="{8CA89687-D274-F14D-826C-990F9D9C9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9427" y="1644650"/>
          <a:ext cx="745015" cy="10075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p.seaqueretaro.org/comite-de-participacion-ciudadana/" TargetMode="External"/><Relationship Id="rId18" Type="http://schemas.openxmlformats.org/officeDocument/2006/relationships/hyperlink" Target="https://seay.org.mx/cpc.php" TargetMode="External"/><Relationship Id="rId26" Type="http://schemas.openxmlformats.org/officeDocument/2006/relationships/hyperlink" Target="mailto:miguel@anticorrupcion.org," TargetMode="External"/><Relationship Id="rId39" Type="http://schemas.openxmlformats.org/officeDocument/2006/relationships/hyperlink" Target="mailto:lory_dgo@hotmail.com" TargetMode="External"/><Relationship Id="rId21" Type="http://schemas.openxmlformats.org/officeDocument/2006/relationships/hyperlink" Target="mailto:arodriguez@cpcqroo.org" TargetMode="External"/><Relationship Id="rId34" Type="http://schemas.openxmlformats.org/officeDocument/2006/relationships/hyperlink" Target="http://cpccdmx.org/" TargetMode="External"/><Relationship Id="rId42" Type="http://schemas.openxmlformats.org/officeDocument/2006/relationships/hyperlink" Target="mailto:vania.perez@cpc-sna.org" TargetMode="External"/><Relationship Id="rId47" Type="http://schemas.openxmlformats.org/officeDocument/2006/relationships/hyperlink" Target="https://www.facebook.com/Cpccampcamp" TargetMode="External"/><Relationship Id="rId50" Type="http://schemas.openxmlformats.org/officeDocument/2006/relationships/hyperlink" Target="https://www.facebook.com/Cpccampcamp" TargetMode="External"/><Relationship Id="rId55" Type="http://schemas.openxmlformats.org/officeDocument/2006/relationships/hyperlink" Target="mailto:carmen@comiteanticorrupcion.mx" TargetMode="External"/><Relationship Id="rId7" Type="http://schemas.openxmlformats.org/officeDocument/2006/relationships/hyperlink" Target="https://seseabcs.gob.mx/comites/comite-de-participacion-ciudadana-cpc/" TargetMode="External"/><Relationship Id="rId2" Type="http://schemas.openxmlformats.org/officeDocument/2006/relationships/hyperlink" Target="https://www.seaaguascalientes.org/cpc_quees.html" TargetMode="External"/><Relationship Id="rId16" Type="http://schemas.openxmlformats.org/officeDocument/2006/relationships/hyperlink" Target="http://www.cpctab.org.mx/" TargetMode="External"/><Relationship Id="rId29" Type="http://schemas.openxmlformats.org/officeDocument/2006/relationships/hyperlink" Target="https://comiteanticorrupcion.mx/" TargetMode="External"/><Relationship Id="rId11" Type="http://schemas.openxmlformats.org/officeDocument/2006/relationships/hyperlink" Target="http://www.cpcnay.com/" TargetMode="External"/><Relationship Id="rId24" Type="http://schemas.openxmlformats.org/officeDocument/2006/relationships/hyperlink" Target="http://www.cpcnay.com/" TargetMode="External"/><Relationship Id="rId32" Type="http://schemas.openxmlformats.org/officeDocument/2006/relationships/hyperlink" Target="about:blank" TargetMode="External"/><Relationship Id="rId37" Type="http://schemas.openxmlformats.org/officeDocument/2006/relationships/hyperlink" Target="http://cpccdmx.org/" TargetMode="External"/><Relationship Id="rId40" Type="http://schemas.openxmlformats.org/officeDocument/2006/relationships/hyperlink" Target="mailto:francisco.alvarez@cpc-sna.org" TargetMode="External"/><Relationship Id="rId45" Type="http://schemas.openxmlformats.org/officeDocument/2006/relationships/hyperlink" Target="mailto:alejandro.enriquez.cpc@saem.gob.mx" TargetMode="External"/><Relationship Id="rId53" Type="http://schemas.openxmlformats.org/officeDocument/2006/relationships/hyperlink" Target="mailto:rene@comiteanticorrupcion.mx" TargetMode="External"/><Relationship Id="rId58" Type="http://schemas.openxmlformats.org/officeDocument/2006/relationships/drawing" Target="../drawings/drawing1.xml"/><Relationship Id="rId5" Type="http://schemas.openxmlformats.org/officeDocument/2006/relationships/hyperlink" Target="http://www.seseabc.gob.mx/Portal/cpc.html" TargetMode="External"/><Relationship Id="rId19" Type="http://schemas.openxmlformats.org/officeDocument/2006/relationships/hyperlink" Target="https://seay.org.mx/cpc.php" TargetMode="External"/><Relationship Id="rId4" Type="http://schemas.openxmlformats.org/officeDocument/2006/relationships/hyperlink" Target="https://www.seaaguascalientes.org/cpc_quees.html" TargetMode="External"/><Relationship Id="rId9" Type="http://schemas.openxmlformats.org/officeDocument/2006/relationships/hyperlink" Target="https://seseabcs.gob.mx/comites/comite-de-participacion-ciudadana-cpc/" TargetMode="External"/><Relationship Id="rId14" Type="http://schemas.openxmlformats.org/officeDocument/2006/relationships/hyperlink" Target="http://www.cpctab.org.mx/" TargetMode="External"/><Relationship Id="rId22" Type="http://schemas.openxmlformats.org/officeDocument/2006/relationships/hyperlink" Target="mailto:rafael.valenzuela1@gmail.com" TargetMode="External"/><Relationship Id="rId27" Type="http://schemas.openxmlformats.org/officeDocument/2006/relationships/hyperlink" Target="https://comiteanticorrupcion.mx/" TargetMode="External"/><Relationship Id="rId30" Type="http://schemas.openxmlformats.org/officeDocument/2006/relationships/hyperlink" Target="https://comiteanticorrupcion.mx/" TargetMode="External"/><Relationship Id="rId35" Type="http://schemas.openxmlformats.org/officeDocument/2006/relationships/hyperlink" Target="http://cpccdmx.org/" TargetMode="External"/><Relationship Id="rId43" Type="http://schemas.openxmlformats.org/officeDocument/2006/relationships/hyperlink" Target="http://www.cpcnay.com/" TargetMode="External"/><Relationship Id="rId48" Type="http://schemas.openxmlformats.org/officeDocument/2006/relationships/hyperlink" Target="https://www.facebook.com/Cpccampcamp" TargetMode="External"/><Relationship Id="rId56" Type="http://schemas.openxmlformats.org/officeDocument/2006/relationships/hyperlink" Target="mailto:jesus@comiteanticorrupcion.mx" TargetMode="External"/><Relationship Id="rId8" Type="http://schemas.openxmlformats.org/officeDocument/2006/relationships/hyperlink" Target="https://seseabcs.gob.mx/comites/comite-de-participacion-ciudadana-cpc/" TargetMode="External"/><Relationship Id="rId51" Type="http://schemas.openxmlformats.org/officeDocument/2006/relationships/hyperlink" Target="http://www.cpcnay.com/" TargetMode="External"/><Relationship Id="rId3" Type="http://schemas.openxmlformats.org/officeDocument/2006/relationships/hyperlink" Target="https://www.seaaguascalientes.org/cpc_quees.html" TargetMode="External"/><Relationship Id="rId12" Type="http://schemas.openxmlformats.org/officeDocument/2006/relationships/hyperlink" Target="https://wp.seaqueretaro.org/comite-de-participacion-ciudadana/" TargetMode="External"/><Relationship Id="rId17" Type="http://schemas.openxmlformats.org/officeDocument/2006/relationships/hyperlink" Target="https://seay.org.mx/cpc.php" TargetMode="External"/><Relationship Id="rId25" Type="http://schemas.openxmlformats.org/officeDocument/2006/relationships/hyperlink" Target="https://seay.org.mx/cpc.php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http://www.cpctab.org.mx/" TargetMode="External"/><Relationship Id="rId46" Type="http://schemas.openxmlformats.org/officeDocument/2006/relationships/hyperlink" Target="mailto:edgar.lopez@saem.gob.mx" TargetMode="External"/><Relationship Id="rId59" Type="http://schemas.openxmlformats.org/officeDocument/2006/relationships/vmlDrawing" Target="../drawings/vmlDrawing1.vml"/><Relationship Id="rId20" Type="http://schemas.openxmlformats.org/officeDocument/2006/relationships/hyperlink" Target="https://seay.org.mx/cpc.php" TargetMode="External"/><Relationship Id="rId41" Type="http://schemas.openxmlformats.org/officeDocument/2006/relationships/hyperlink" Target="mailto:magda.rodriguez@cpc-sna.org" TargetMode="External"/><Relationship Id="rId54" Type="http://schemas.openxmlformats.org/officeDocument/2006/relationships/hyperlink" Target="mailto:miguel@comiteanticorrupcion.mx" TargetMode="External"/><Relationship Id="rId1" Type="http://schemas.openxmlformats.org/officeDocument/2006/relationships/hyperlink" Target="https://www.seaaguascalientes.org/cpc_quees.html" TargetMode="External"/><Relationship Id="rId6" Type="http://schemas.openxmlformats.org/officeDocument/2006/relationships/hyperlink" Target="https://seseabcs.gob.mx/comites/comite-de-participacion-ciudadana-cpc/" TargetMode="External"/><Relationship Id="rId15" Type="http://schemas.openxmlformats.org/officeDocument/2006/relationships/hyperlink" Target="http://www.cpctab.org.mx/" TargetMode="External"/><Relationship Id="rId23" Type="http://schemas.openxmlformats.org/officeDocument/2006/relationships/hyperlink" Target="mailto:luzm.perez@cpcnay.com" TargetMode="External"/><Relationship Id="rId28" Type="http://schemas.openxmlformats.org/officeDocument/2006/relationships/hyperlink" Target="https://comiteanticorrupcion.mx/" TargetMode="External"/><Relationship Id="rId36" Type="http://schemas.openxmlformats.org/officeDocument/2006/relationships/hyperlink" Target="http://cpccdmx.org/" TargetMode="External"/><Relationship Id="rId49" Type="http://schemas.openxmlformats.org/officeDocument/2006/relationships/hyperlink" Target="https://www.facebook.com/Cpccampcamp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www.cpcnay.com/" TargetMode="External"/><Relationship Id="rId31" Type="http://schemas.openxmlformats.org/officeDocument/2006/relationships/hyperlink" Target="about:blank" TargetMode="External"/><Relationship Id="rId44" Type="http://schemas.openxmlformats.org/officeDocument/2006/relationships/hyperlink" Target="mailto:damiana.herrera.cpc@saem.gob.mx" TargetMode="External"/><Relationship Id="rId52" Type="http://schemas.openxmlformats.org/officeDocument/2006/relationships/hyperlink" Target="mailto:liliana@comiteanticorrupcion.mx" TargetMode="External"/><Relationship Id="rId60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saetlax.org/conocenos/" TargetMode="External"/><Relationship Id="rId13" Type="http://schemas.openxmlformats.org/officeDocument/2006/relationships/hyperlink" Target="http://www.cpccampeche.org/" TargetMode="External"/><Relationship Id="rId18" Type="http://schemas.openxmlformats.org/officeDocument/2006/relationships/hyperlink" Target="http://www.cpcnay.com/" TargetMode="External"/><Relationship Id="rId3" Type="http://schemas.openxmlformats.org/officeDocument/2006/relationships/hyperlink" Target="http://www.seseabc.gob.mx/Portal/cpc.html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http://www.cpctab.org.mx/" TargetMode="External"/><Relationship Id="rId12" Type="http://schemas.openxmlformats.org/officeDocument/2006/relationships/hyperlink" Target="https://seay.org.mx/cpc.php" TargetMode="External"/><Relationship Id="rId17" Type="http://schemas.openxmlformats.org/officeDocument/2006/relationships/hyperlink" Target="http://www.cpctab.org.mx/" TargetMode="External"/><Relationship Id="rId2" Type="http://schemas.openxmlformats.org/officeDocument/2006/relationships/hyperlink" Target="http://www.seseabc.gob.mx/Portal/cpc.html" TargetMode="External"/><Relationship Id="rId16" Type="http://schemas.openxmlformats.org/officeDocument/2006/relationships/hyperlink" Target="http://www.cpcnay.com/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mailto:contacto@cpc.org.mx" TargetMode="External"/><Relationship Id="rId6" Type="http://schemas.openxmlformats.org/officeDocument/2006/relationships/hyperlink" Target="https://wp.seaqueretaro.org/comite-de-participacion-ciudadana/" TargetMode="External"/><Relationship Id="rId11" Type="http://schemas.openxmlformats.org/officeDocument/2006/relationships/hyperlink" Target="https://www.seaaguascalientes.org/cpc_quees.html" TargetMode="External"/><Relationship Id="rId5" Type="http://schemas.openxmlformats.org/officeDocument/2006/relationships/hyperlink" Target="http://www.cpcnay.com/" TargetMode="External"/><Relationship Id="rId15" Type="http://schemas.openxmlformats.org/officeDocument/2006/relationships/hyperlink" Target="http://www.seseabc.gob.mx/Portal/cpc.html" TargetMode="External"/><Relationship Id="rId23" Type="http://schemas.openxmlformats.org/officeDocument/2006/relationships/comments" Target="../comments2.xml"/><Relationship Id="rId10" Type="http://schemas.openxmlformats.org/officeDocument/2006/relationships/hyperlink" Target="https://seseabcs.gob.mx/comites/comite-de-participacion-ciudadana-cpc/" TargetMode="External"/><Relationship Id="rId19" Type="http://schemas.openxmlformats.org/officeDocument/2006/relationships/hyperlink" Target="mailto:francisco.ciscomani@cpc-sna.org" TargetMode="External"/><Relationship Id="rId4" Type="http://schemas.openxmlformats.org/officeDocument/2006/relationships/hyperlink" Target="http://www.seseabc.gob.mx/Portal/cpc.html" TargetMode="External"/><Relationship Id="rId9" Type="http://schemas.openxmlformats.org/officeDocument/2006/relationships/hyperlink" Target="mailto:bulmaro.alvarado@cpczacatecas.org.mx" TargetMode="External"/><Relationship Id="rId14" Type="http://schemas.openxmlformats.org/officeDocument/2006/relationships/hyperlink" Target="http://www.seseabc.gob.mx/Portal/cpc.html" TargetMode="External"/><Relationship Id="rId2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L150"/>
  <sheetViews>
    <sheetView tabSelected="1" topLeftCell="D1" zoomScaleNormal="100" workbookViewId="0">
      <selection activeCell="J4" sqref="J4"/>
    </sheetView>
  </sheetViews>
  <sheetFormatPr baseColWidth="10" defaultColWidth="9.1640625" defaultRowHeight="15" x14ac:dyDescent="0.2"/>
  <cols>
    <col min="1" max="1" width="6.6640625" style="1" customWidth="1"/>
    <col min="2" max="2" width="16.5" style="1" customWidth="1"/>
    <col min="3" max="3" width="16.33203125" style="1" customWidth="1"/>
    <col min="4" max="4" width="16.33203125" style="68" customWidth="1"/>
    <col min="5" max="5" width="17.5" style="68" customWidth="1"/>
    <col min="6" max="7" width="14.6640625" style="1" customWidth="1"/>
    <col min="8" max="8" width="19.5" style="1" customWidth="1"/>
    <col min="9" max="9" width="13.6640625" style="1" customWidth="1"/>
    <col min="10" max="10" width="14.33203125" style="1" customWidth="1"/>
    <col min="11" max="11" width="9" style="1" customWidth="1"/>
    <col min="12" max="12" width="13.5" style="1" customWidth="1"/>
    <col min="13" max="13" width="15.1640625" style="32" customWidth="1"/>
    <col min="14" max="14" width="16.5" style="1" customWidth="1"/>
    <col min="15" max="15" width="24.1640625" style="1" customWidth="1"/>
    <col min="16" max="16" width="14.6640625" style="1" customWidth="1"/>
    <col min="17" max="19" width="19" style="1" customWidth="1"/>
    <col min="20" max="20" width="13.5" style="1" customWidth="1"/>
    <col min="21" max="21" width="14.6640625" style="1" customWidth="1"/>
    <col min="22" max="22" width="13.6640625" style="1" customWidth="1"/>
    <col min="23" max="23" width="12.6640625" style="1" customWidth="1"/>
    <col min="24" max="27" width="14.5" style="1" customWidth="1"/>
    <col min="28" max="28" width="11.5" style="1"/>
    <col min="29" max="1026" width="11.5" style="3"/>
  </cols>
  <sheetData>
    <row r="1" spans="1:1026" ht="80" customHeight="1" x14ac:dyDescent="0.2">
      <c r="C1" s="75" t="s">
        <v>0</v>
      </c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12"/>
    </row>
    <row r="2" spans="1:1026" s="32" customFormat="1" ht="32" x14ac:dyDescent="0.2">
      <c r="A2" s="29" t="s">
        <v>1</v>
      </c>
      <c r="B2" s="29" t="s">
        <v>2</v>
      </c>
      <c r="C2" s="29" t="s">
        <v>3</v>
      </c>
      <c r="D2" s="30" t="s">
        <v>4</v>
      </c>
      <c r="E2" s="30" t="s">
        <v>5</v>
      </c>
      <c r="F2" s="29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29" t="s">
        <v>11</v>
      </c>
      <c r="L2" s="29" t="s">
        <v>12</v>
      </c>
      <c r="M2" s="29" t="s">
        <v>13</v>
      </c>
      <c r="N2" s="29" t="s">
        <v>14</v>
      </c>
      <c r="O2" s="29" t="s">
        <v>15</v>
      </c>
      <c r="P2" s="29" t="s">
        <v>16</v>
      </c>
      <c r="Q2" s="29" t="s">
        <v>17</v>
      </c>
      <c r="R2" s="29" t="s">
        <v>18</v>
      </c>
      <c r="S2" s="29" t="s">
        <v>19</v>
      </c>
      <c r="T2" s="29" t="s">
        <v>20</v>
      </c>
      <c r="U2" s="29" t="s">
        <v>21</v>
      </c>
      <c r="V2" s="29" t="s">
        <v>22</v>
      </c>
      <c r="W2" s="29" t="s">
        <v>23</v>
      </c>
      <c r="X2" s="29" t="s">
        <v>24</v>
      </c>
      <c r="Y2" s="29" t="s">
        <v>25</v>
      </c>
      <c r="Z2" s="29" t="s">
        <v>26</v>
      </c>
      <c r="AA2" s="29" t="s">
        <v>11</v>
      </c>
      <c r="AB2" s="29" t="s">
        <v>27</v>
      </c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</row>
    <row r="3" spans="1:1026" s="2" customFormat="1" ht="83.25" customHeight="1" x14ac:dyDescent="0.2">
      <c r="A3" s="21">
        <v>1</v>
      </c>
      <c r="B3" s="21"/>
      <c r="C3" s="21" t="s">
        <v>28</v>
      </c>
      <c r="D3" s="33">
        <v>44468</v>
      </c>
      <c r="E3" s="33">
        <v>44963</v>
      </c>
      <c r="F3" s="21" t="s">
        <v>51</v>
      </c>
      <c r="G3" s="21"/>
      <c r="H3" s="21" t="s">
        <v>1203</v>
      </c>
      <c r="I3" s="21" t="s">
        <v>199</v>
      </c>
      <c r="J3" s="21" t="s">
        <v>1204</v>
      </c>
      <c r="K3" s="21" t="s">
        <v>45</v>
      </c>
      <c r="L3" s="21" t="s">
        <v>34</v>
      </c>
      <c r="M3" s="26" t="s">
        <v>1208</v>
      </c>
      <c r="N3" s="21" t="s">
        <v>36</v>
      </c>
      <c r="O3" s="18" t="s">
        <v>1219</v>
      </c>
      <c r="P3" s="34" t="s">
        <v>48</v>
      </c>
      <c r="Q3" s="35" t="s">
        <v>1220</v>
      </c>
      <c r="R3" s="14" t="s">
        <v>40</v>
      </c>
      <c r="S3" s="26"/>
      <c r="T3" s="21"/>
      <c r="U3" s="21"/>
      <c r="V3" s="21"/>
      <c r="W3" s="26"/>
      <c r="X3" s="26"/>
      <c r="Y3" s="26"/>
      <c r="Z3" s="26"/>
      <c r="AA3" s="26"/>
      <c r="AB3" s="21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</row>
    <row r="4" spans="1:1026" s="11" customFormat="1" ht="80.25" customHeight="1" x14ac:dyDescent="0.2">
      <c r="A4" s="21">
        <v>2</v>
      </c>
      <c r="B4" s="21"/>
      <c r="C4" s="21" t="s">
        <v>28</v>
      </c>
      <c r="D4" s="33">
        <v>44468</v>
      </c>
      <c r="E4" s="33">
        <v>45328</v>
      </c>
      <c r="F4" s="21" t="s">
        <v>41</v>
      </c>
      <c r="G4" s="21"/>
      <c r="H4" s="21" t="s">
        <v>1202</v>
      </c>
      <c r="I4" s="21" t="s">
        <v>330</v>
      </c>
      <c r="J4" s="21" t="s">
        <v>299</v>
      </c>
      <c r="K4" s="21" t="s">
        <v>33</v>
      </c>
      <c r="L4" s="21" t="s">
        <v>34</v>
      </c>
      <c r="M4" s="26" t="s">
        <v>352</v>
      </c>
      <c r="N4" s="21" t="s">
        <v>36</v>
      </c>
      <c r="O4" s="18" t="s">
        <v>1221</v>
      </c>
      <c r="P4" s="35" t="s">
        <v>1222</v>
      </c>
      <c r="Q4" s="21"/>
      <c r="R4" s="14" t="s">
        <v>40</v>
      </c>
      <c r="S4" s="26"/>
      <c r="T4" s="21"/>
      <c r="U4" s="21"/>
      <c r="V4" s="21"/>
      <c r="W4" s="26"/>
      <c r="X4" s="26"/>
      <c r="Y4" s="26"/>
      <c r="Z4" s="26"/>
      <c r="AA4" s="26"/>
      <c r="AB4" s="21"/>
    </row>
    <row r="5" spans="1:1026" s="11" customFormat="1" ht="99" customHeight="1" x14ac:dyDescent="0.2">
      <c r="A5" s="21">
        <v>3</v>
      </c>
      <c r="B5" s="21"/>
      <c r="C5" s="21" t="s">
        <v>28</v>
      </c>
      <c r="D5" s="33">
        <v>43623</v>
      </c>
      <c r="E5" s="33">
        <v>45330</v>
      </c>
      <c r="F5" s="21" t="s">
        <v>41</v>
      </c>
      <c r="G5" s="21"/>
      <c r="H5" s="21" t="s">
        <v>42</v>
      </c>
      <c r="I5" s="21" t="s">
        <v>43</v>
      </c>
      <c r="J5" s="21" t="s">
        <v>44</v>
      </c>
      <c r="K5" s="21" t="s">
        <v>45</v>
      </c>
      <c r="L5" s="21" t="s">
        <v>46</v>
      </c>
      <c r="M5" s="26" t="s">
        <v>47</v>
      </c>
      <c r="N5" s="21" t="s">
        <v>36</v>
      </c>
      <c r="O5" s="10" t="s">
        <v>37</v>
      </c>
      <c r="P5" s="34" t="s">
        <v>48</v>
      </c>
      <c r="Q5" s="21" t="s">
        <v>49</v>
      </c>
      <c r="R5" s="14" t="s">
        <v>40</v>
      </c>
      <c r="S5" s="26"/>
      <c r="T5" s="21"/>
      <c r="U5" s="21" t="s">
        <v>21</v>
      </c>
      <c r="V5" s="21"/>
      <c r="W5" s="26"/>
      <c r="X5" s="26" t="s">
        <v>24</v>
      </c>
      <c r="Y5" s="26"/>
      <c r="Z5" s="26"/>
      <c r="AA5" s="26"/>
      <c r="AB5" s="21">
        <f>8-COUNTIF(S5:Z5,"")</f>
        <v>2</v>
      </c>
    </row>
    <row r="6" spans="1:1026" s="11" customFormat="1" ht="99" customHeight="1" x14ac:dyDescent="0.2">
      <c r="A6" s="21">
        <v>4</v>
      </c>
      <c r="B6" s="21"/>
      <c r="C6" s="21" t="s">
        <v>28</v>
      </c>
      <c r="D6" s="33">
        <v>44468</v>
      </c>
      <c r="E6" s="33">
        <v>46059</v>
      </c>
      <c r="F6" s="21" t="s">
        <v>41</v>
      </c>
      <c r="G6" s="21"/>
      <c r="H6" s="21" t="s">
        <v>1205</v>
      </c>
      <c r="I6" s="21" t="s">
        <v>760</v>
      </c>
      <c r="J6" s="21" t="s">
        <v>123</v>
      </c>
      <c r="K6" s="21" t="s">
        <v>33</v>
      </c>
      <c r="L6" s="21" t="s">
        <v>46</v>
      </c>
      <c r="M6" s="26" t="s">
        <v>1207</v>
      </c>
      <c r="N6" s="21" t="s">
        <v>36</v>
      </c>
      <c r="O6" s="18" t="s">
        <v>1223</v>
      </c>
      <c r="P6" s="34" t="s">
        <v>48</v>
      </c>
      <c r="Q6" s="35" t="s">
        <v>1224</v>
      </c>
      <c r="R6" s="14" t="s">
        <v>40</v>
      </c>
      <c r="S6" s="26"/>
      <c r="T6" s="21"/>
      <c r="U6" s="21"/>
      <c r="V6" s="21"/>
      <c r="W6" s="26"/>
      <c r="X6" s="26"/>
      <c r="Y6" s="26"/>
      <c r="Z6" s="26"/>
      <c r="AA6" s="26"/>
      <c r="AB6" s="21"/>
    </row>
    <row r="7" spans="1:1026" s="11" customFormat="1" ht="80" customHeight="1" x14ac:dyDescent="0.2">
      <c r="A7" s="21">
        <v>5</v>
      </c>
      <c r="B7" s="21"/>
      <c r="C7" s="21" t="s">
        <v>50</v>
      </c>
      <c r="D7" s="33">
        <v>43133</v>
      </c>
      <c r="E7" s="33">
        <v>44593</v>
      </c>
      <c r="F7" s="21" t="s">
        <v>29</v>
      </c>
      <c r="G7" s="21"/>
      <c r="H7" s="21" t="s">
        <v>61</v>
      </c>
      <c r="I7" s="21" t="s">
        <v>62</v>
      </c>
      <c r="J7" s="21" t="s">
        <v>63</v>
      </c>
      <c r="K7" s="21" t="s">
        <v>33</v>
      </c>
      <c r="L7" s="21" t="s">
        <v>34</v>
      </c>
      <c r="M7" s="26" t="s">
        <v>64</v>
      </c>
      <c r="N7" s="21" t="s">
        <v>65</v>
      </c>
      <c r="O7" s="10" t="s">
        <v>66</v>
      </c>
      <c r="P7" s="34" t="s">
        <v>58</v>
      </c>
      <c r="Q7" s="21" t="s">
        <v>59</v>
      </c>
      <c r="R7" s="10" t="s">
        <v>60</v>
      </c>
      <c r="S7" s="21"/>
      <c r="T7" s="21"/>
      <c r="U7" s="21"/>
      <c r="V7" s="21"/>
      <c r="W7" s="26"/>
      <c r="X7" s="26" t="s">
        <v>24</v>
      </c>
      <c r="Y7" s="26"/>
      <c r="Z7" s="26"/>
      <c r="AA7" s="26"/>
      <c r="AB7" s="21">
        <f>8-COUNTIF(S7:Z7,"")</f>
        <v>1</v>
      </c>
    </row>
    <row r="8" spans="1:1026" s="11" customFormat="1" ht="80" customHeight="1" x14ac:dyDescent="0.2">
      <c r="A8" s="21">
        <v>6</v>
      </c>
      <c r="B8" s="21"/>
      <c r="C8" s="21" t="s">
        <v>50</v>
      </c>
      <c r="D8" s="33">
        <v>43133</v>
      </c>
      <c r="E8" s="33">
        <v>44958</v>
      </c>
      <c r="F8" s="21" t="s">
        <v>41</v>
      </c>
      <c r="G8" s="21"/>
      <c r="H8" s="21" t="s">
        <v>67</v>
      </c>
      <c r="I8" s="21" t="s">
        <v>68</v>
      </c>
      <c r="J8" s="21" t="s">
        <v>69</v>
      </c>
      <c r="K8" s="21" t="s">
        <v>33</v>
      </c>
      <c r="L8" s="21" t="s">
        <v>70</v>
      </c>
      <c r="M8" s="26" t="s">
        <v>71</v>
      </c>
      <c r="N8" s="21" t="s">
        <v>72</v>
      </c>
      <c r="O8" s="10" t="s">
        <v>73</v>
      </c>
      <c r="P8" s="34" t="s">
        <v>74</v>
      </c>
      <c r="Q8" s="21" t="s">
        <v>59</v>
      </c>
      <c r="R8" s="10" t="s">
        <v>60</v>
      </c>
      <c r="S8" s="21"/>
      <c r="T8" s="21"/>
      <c r="U8" s="21"/>
      <c r="V8" s="21"/>
      <c r="W8" s="26" t="s">
        <v>23</v>
      </c>
      <c r="X8" s="26"/>
      <c r="Y8" s="26"/>
      <c r="Z8" s="26" t="s">
        <v>26</v>
      </c>
      <c r="AA8" s="26"/>
      <c r="AB8" s="21">
        <f>8-COUNTIF(S8:Z8,"")</f>
        <v>2</v>
      </c>
    </row>
    <row r="9" spans="1:1026" s="11" customFormat="1" ht="80" customHeight="1" x14ac:dyDescent="0.2">
      <c r="A9" s="21">
        <v>7</v>
      </c>
      <c r="B9" s="21"/>
      <c r="C9" s="21" t="s">
        <v>50</v>
      </c>
      <c r="D9" s="33">
        <v>43502</v>
      </c>
      <c r="E9" s="33">
        <v>45323</v>
      </c>
      <c r="F9" s="21" t="s">
        <v>41</v>
      </c>
      <c r="G9" s="21"/>
      <c r="H9" s="21" t="s">
        <v>75</v>
      </c>
      <c r="I9" s="21" t="s">
        <v>76</v>
      </c>
      <c r="J9" s="26" t="s">
        <v>77</v>
      </c>
      <c r="K9" s="26" t="s">
        <v>45</v>
      </c>
      <c r="L9" s="26" t="s">
        <v>34</v>
      </c>
      <c r="M9" s="26" t="s">
        <v>78</v>
      </c>
      <c r="N9" s="21" t="s">
        <v>79</v>
      </c>
      <c r="O9" s="10" t="s">
        <v>80</v>
      </c>
      <c r="P9" s="36" t="s">
        <v>58</v>
      </c>
      <c r="Q9" s="26" t="s">
        <v>59</v>
      </c>
      <c r="R9" s="10" t="s">
        <v>60</v>
      </c>
      <c r="S9" s="21"/>
      <c r="T9" s="21"/>
      <c r="U9" s="21"/>
      <c r="V9" s="21"/>
      <c r="W9" s="26"/>
      <c r="X9" s="26" t="s">
        <v>24</v>
      </c>
      <c r="Y9" s="26"/>
      <c r="Z9" s="26"/>
      <c r="AA9" s="26"/>
      <c r="AB9" s="21">
        <f>8-COUNTIF(S9:Z9,"")</f>
        <v>1</v>
      </c>
    </row>
    <row r="10" spans="1:1026" s="11" customFormat="1" ht="80" customHeight="1" x14ac:dyDescent="0.2">
      <c r="A10" s="21">
        <v>8</v>
      </c>
      <c r="B10" s="21"/>
      <c r="C10" s="21" t="s">
        <v>50</v>
      </c>
      <c r="D10" s="33">
        <v>43861</v>
      </c>
      <c r="E10" s="33">
        <v>45687</v>
      </c>
      <c r="F10" s="21" t="s">
        <v>81</v>
      </c>
      <c r="G10" s="21"/>
      <c r="H10" s="21" t="s">
        <v>82</v>
      </c>
      <c r="I10" s="21" t="s">
        <v>83</v>
      </c>
      <c r="J10" s="26" t="s">
        <v>84</v>
      </c>
      <c r="K10" s="26" t="s">
        <v>45</v>
      </c>
      <c r="L10" s="26" t="s">
        <v>85</v>
      </c>
      <c r="M10" s="26" t="s">
        <v>86</v>
      </c>
      <c r="N10" s="21" t="s">
        <v>87</v>
      </c>
      <c r="O10" s="10" t="s">
        <v>88</v>
      </c>
      <c r="P10" s="36" t="s">
        <v>58</v>
      </c>
      <c r="Q10" s="26" t="s">
        <v>59</v>
      </c>
      <c r="R10" s="10" t="s">
        <v>60</v>
      </c>
      <c r="S10" s="21"/>
      <c r="T10" s="21"/>
      <c r="U10" s="21"/>
      <c r="V10" s="21"/>
      <c r="W10" s="26"/>
      <c r="X10" s="26"/>
      <c r="Y10" s="26"/>
      <c r="Z10" s="26"/>
      <c r="AA10" s="26"/>
      <c r="AB10" s="21">
        <f>8-COUNTIF(S10:Z10,"")</f>
        <v>0</v>
      </c>
    </row>
    <row r="11" spans="1:1026" s="11" customFormat="1" ht="80" customHeight="1" x14ac:dyDescent="0.2">
      <c r="A11" s="21">
        <v>9</v>
      </c>
      <c r="B11" s="21"/>
      <c r="C11" s="21" t="s">
        <v>50</v>
      </c>
      <c r="D11" s="33">
        <v>44227</v>
      </c>
      <c r="E11" s="33">
        <v>46052</v>
      </c>
      <c r="F11" s="21" t="s">
        <v>41</v>
      </c>
      <c r="G11" s="21"/>
      <c r="H11" s="21" t="s">
        <v>1125</v>
      </c>
      <c r="I11" s="21" t="s">
        <v>147</v>
      </c>
      <c r="J11" s="26" t="s">
        <v>1126</v>
      </c>
      <c r="K11" s="26" t="s">
        <v>45</v>
      </c>
      <c r="L11" s="26"/>
      <c r="M11" s="26"/>
      <c r="N11" s="21"/>
      <c r="O11" s="10"/>
      <c r="P11" s="36"/>
      <c r="Q11" s="26"/>
      <c r="R11" s="10"/>
      <c r="S11" s="21"/>
      <c r="T11" s="21"/>
      <c r="U11" s="21"/>
      <c r="V11" s="21"/>
      <c r="W11" s="26" t="s">
        <v>1178</v>
      </c>
      <c r="X11" s="26"/>
      <c r="Y11" s="26"/>
      <c r="Z11" s="26"/>
      <c r="AA11" s="26"/>
      <c r="AB11" s="21"/>
    </row>
    <row r="12" spans="1:1026" s="11" customFormat="1" ht="80" customHeight="1" x14ac:dyDescent="0.2">
      <c r="A12" s="21">
        <v>10</v>
      </c>
      <c r="B12" s="21"/>
      <c r="C12" s="14" t="s">
        <v>89</v>
      </c>
      <c r="D12" s="33">
        <v>43293</v>
      </c>
      <c r="E12" s="33">
        <v>45119</v>
      </c>
      <c r="F12" s="14" t="s">
        <v>41</v>
      </c>
      <c r="G12" s="14"/>
      <c r="H12" s="14" t="s">
        <v>104</v>
      </c>
      <c r="I12" s="14" t="s">
        <v>105</v>
      </c>
      <c r="J12" s="14" t="s">
        <v>69</v>
      </c>
      <c r="K12" s="14" t="s">
        <v>33</v>
      </c>
      <c r="L12" s="14" t="s">
        <v>70</v>
      </c>
      <c r="M12" s="10" t="s">
        <v>106</v>
      </c>
      <c r="N12" s="14"/>
      <c r="O12" s="14"/>
      <c r="P12" s="37" t="s">
        <v>92</v>
      </c>
      <c r="Q12" s="14" t="s">
        <v>59</v>
      </c>
      <c r="R12" s="10" t="s">
        <v>93</v>
      </c>
      <c r="S12" s="10"/>
      <c r="T12" s="10"/>
      <c r="U12" s="10"/>
      <c r="V12" s="10"/>
      <c r="W12" s="10"/>
      <c r="X12" s="10"/>
      <c r="Y12" s="10"/>
      <c r="Z12" s="10"/>
      <c r="AA12" s="10"/>
      <c r="AB12" s="21">
        <f t="shared" ref="AB12:AB18" si="0">8-COUNTIF(S12:Z12,"")</f>
        <v>0</v>
      </c>
    </row>
    <row r="13" spans="1:1026" s="11" customFormat="1" ht="80" customHeight="1" x14ac:dyDescent="0.2">
      <c r="A13" s="21">
        <v>11</v>
      </c>
      <c r="B13" s="21"/>
      <c r="C13" s="21" t="s">
        <v>107</v>
      </c>
      <c r="D13" s="33">
        <v>43483</v>
      </c>
      <c r="E13" s="33">
        <v>44579</v>
      </c>
      <c r="F13" s="21" t="s">
        <v>51</v>
      </c>
      <c r="G13" s="21"/>
      <c r="H13" s="21" t="s">
        <v>116</v>
      </c>
      <c r="I13" s="21" t="s">
        <v>117</v>
      </c>
      <c r="J13" s="21" t="s">
        <v>118</v>
      </c>
      <c r="K13" s="21" t="s">
        <v>45</v>
      </c>
      <c r="L13" s="21" t="s">
        <v>46</v>
      </c>
      <c r="M13" s="26" t="s">
        <v>119</v>
      </c>
      <c r="N13" s="21" t="s">
        <v>111</v>
      </c>
      <c r="O13" s="14" t="s">
        <v>112</v>
      </c>
      <c r="P13" s="34" t="s">
        <v>120</v>
      </c>
      <c r="Q13" s="21" t="s">
        <v>114</v>
      </c>
      <c r="R13" s="10" t="s">
        <v>115</v>
      </c>
      <c r="S13" s="26" t="s">
        <v>19</v>
      </c>
      <c r="T13" s="26" t="s">
        <v>20</v>
      </c>
      <c r="U13" s="26"/>
      <c r="V13" s="26"/>
      <c r="W13" s="26"/>
      <c r="X13" s="26"/>
      <c r="Y13" s="26"/>
      <c r="Z13" s="26"/>
      <c r="AA13" s="26"/>
      <c r="AB13" s="21">
        <f t="shared" si="0"/>
        <v>2</v>
      </c>
    </row>
    <row r="14" spans="1:1026" s="11" customFormat="1" ht="80" customHeight="1" x14ac:dyDescent="0.2">
      <c r="A14" s="21">
        <v>12</v>
      </c>
      <c r="B14" s="38"/>
      <c r="C14" s="21" t="s">
        <v>107</v>
      </c>
      <c r="D14" s="33">
        <v>43483</v>
      </c>
      <c r="E14" s="33">
        <v>44944</v>
      </c>
      <c r="F14" s="21" t="s">
        <v>41</v>
      </c>
      <c r="G14" s="21"/>
      <c r="H14" s="21" t="s">
        <v>121</v>
      </c>
      <c r="I14" s="21" t="s">
        <v>122</v>
      </c>
      <c r="J14" s="21" t="s">
        <v>123</v>
      </c>
      <c r="K14" s="21" t="s">
        <v>45</v>
      </c>
      <c r="L14" s="21" t="s">
        <v>70</v>
      </c>
      <c r="M14" s="10" t="s">
        <v>124</v>
      </c>
      <c r="N14" s="14" t="s">
        <v>111</v>
      </c>
      <c r="O14" s="14" t="s">
        <v>125</v>
      </c>
      <c r="P14" s="34" t="s">
        <v>120</v>
      </c>
      <c r="Q14" s="21" t="s">
        <v>114</v>
      </c>
      <c r="R14" s="10" t="s">
        <v>115</v>
      </c>
      <c r="S14" s="26"/>
      <c r="T14" s="26"/>
      <c r="U14" s="26" t="s">
        <v>21</v>
      </c>
      <c r="V14" s="26"/>
      <c r="W14" s="26" t="s">
        <v>23</v>
      </c>
      <c r="X14" s="26"/>
      <c r="Y14" s="26"/>
      <c r="Z14" s="26"/>
      <c r="AA14" s="26"/>
      <c r="AB14" s="21">
        <f t="shared" si="0"/>
        <v>2</v>
      </c>
    </row>
    <row r="15" spans="1:1026" s="11" customFormat="1" ht="80" customHeight="1" x14ac:dyDescent="0.2">
      <c r="A15" s="21">
        <v>13</v>
      </c>
      <c r="B15" s="21"/>
      <c r="C15" s="21" t="s">
        <v>107</v>
      </c>
      <c r="D15" s="33">
        <v>43483</v>
      </c>
      <c r="E15" s="33">
        <v>45309</v>
      </c>
      <c r="F15" s="21" t="s">
        <v>41</v>
      </c>
      <c r="G15" s="21"/>
      <c r="H15" s="21" t="s">
        <v>126</v>
      </c>
      <c r="I15" s="21" t="s">
        <v>127</v>
      </c>
      <c r="J15" s="21" t="s">
        <v>128</v>
      </c>
      <c r="K15" s="21" t="s">
        <v>33</v>
      </c>
      <c r="L15" s="21" t="s">
        <v>46</v>
      </c>
      <c r="M15" s="26" t="s">
        <v>129</v>
      </c>
      <c r="N15" s="21" t="s">
        <v>111</v>
      </c>
      <c r="O15" s="14" t="s">
        <v>112</v>
      </c>
      <c r="P15" s="36" t="s">
        <v>130</v>
      </c>
      <c r="Q15" s="26" t="s">
        <v>131</v>
      </c>
      <c r="R15" s="10" t="s">
        <v>115</v>
      </c>
      <c r="S15" s="26"/>
      <c r="T15" s="26"/>
      <c r="U15" s="26"/>
      <c r="V15" s="26"/>
      <c r="W15" s="26" t="s">
        <v>23</v>
      </c>
      <c r="X15" s="26"/>
      <c r="Y15" s="26"/>
      <c r="Z15" s="26" t="s">
        <v>26</v>
      </c>
      <c r="AA15" s="26"/>
      <c r="AB15" s="21">
        <f t="shared" si="0"/>
        <v>2</v>
      </c>
    </row>
    <row r="16" spans="1:1026" s="11" customFormat="1" ht="80" customHeight="1" x14ac:dyDescent="0.2">
      <c r="A16" s="21">
        <v>14</v>
      </c>
      <c r="B16" s="21"/>
      <c r="C16" s="21" t="s">
        <v>107</v>
      </c>
      <c r="D16" s="33">
        <v>43900</v>
      </c>
      <c r="E16" s="33">
        <v>45726</v>
      </c>
      <c r="F16" s="21" t="s">
        <v>41</v>
      </c>
      <c r="G16" s="21"/>
      <c r="H16" s="21" t="s">
        <v>132</v>
      </c>
      <c r="I16" s="21" t="s">
        <v>133</v>
      </c>
      <c r="J16" s="21" t="s">
        <v>134</v>
      </c>
      <c r="K16" s="21" t="s">
        <v>33</v>
      </c>
      <c r="L16" s="21" t="s">
        <v>70</v>
      </c>
      <c r="M16" s="26" t="s">
        <v>96</v>
      </c>
      <c r="N16" s="21" t="s">
        <v>135</v>
      </c>
      <c r="O16" s="14" t="s">
        <v>112</v>
      </c>
      <c r="P16" s="34"/>
      <c r="Q16" s="21"/>
      <c r="R16" s="10" t="s">
        <v>115</v>
      </c>
      <c r="S16" s="26"/>
      <c r="T16" s="26"/>
      <c r="U16" s="26" t="s">
        <v>21</v>
      </c>
      <c r="V16" s="26"/>
      <c r="W16" s="26"/>
      <c r="X16" s="26"/>
      <c r="Y16" s="26" t="s">
        <v>25</v>
      </c>
      <c r="Z16" s="26"/>
      <c r="AA16" s="26"/>
      <c r="AB16" s="21">
        <f t="shared" si="0"/>
        <v>2</v>
      </c>
    </row>
    <row r="17" spans="1:28" s="11" customFormat="1" ht="80" customHeight="1" x14ac:dyDescent="0.2">
      <c r="A17" s="21">
        <v>15</v>
      </c>
      <c r="B17" s="21"/>
      <c r="C17" s="21" t="s">
        <v>136</v>
      </c>
      <c r="D17" s="33">
        <v>43675</v>
      </c>
      <c r="E17" s="33">
        <v>44770</v>
      </c>
      <c r="F17" s="21" t="s">
        <v>29</v>
      </c>
      <c r="G17" s="21"/>
      <c r="H17" s="10" t="s">
        <v>143</v>
      </c>
      <c r="I17" s="21" t="s">
        <v>128</v>
      </c>
      <c r="J17" s="21" t="s">
        <v>144</v>
      </c>
      <c r="K17" s="21" t="s">
        <v>33</v>
      </c>
      <c r="L17" s="21" t="s">
        <v>70</v>
      </c>
      <c r="M17" s="26" t="s">
        <v>96</v>
      </c>
      <c r="N17" s="21"/>
      <c r="O17" s="10" t="s">
        <v>145</v>
      </c>
      <c r="P17" s="39" t="s">
        <v>1246</v>
      </c>
      <c r="Q17" s="26"/>
      <c r="R17" s="10" t="s">
        <v>142</v>
      </c>
      <c r="S17" s="26"/>
      <c r="T17" s="26"/>
      <c r="U17" s="26"/>
      <c r="V17" s="26"/>
      <c r="W17" s="26" t="s">
        <v>23</v>
      </c>
      <c r="X17" s="26"/>
      <c r="Y17" s="26" t="s">
        <v>25</v>
      </c>
      <c r="Z17" s="26"/>
      <c r="AA17" s="26"/>
      <c r="AB17" s="21">
        <f t="shared" si="0"/>
        <v>2</v>
      </c>
    </row>
    <row r="18" spans="1:28" s="11" customFormat="1" ht="80" customHeight="1" x14ac:dyDescent="0.2">
      <c r="A18" s="21">
        <v>16</v>
      </c>
      <c r="B18" s="21"/>
      <c r="C18" s="21" t="s">
        <v>136</v>
      </c>
      <c r="D18" s="33">
        <v>43675</v>
      </c>
      <c r="E18" s="33">
        <v>45501</v>
      </c>
      <c r="F18" s="21" t="s">
        <v>41</v>
      </c>
      <c r="G18" s="21"/>
      <c r="H18" s="21" t="s">
        <v>150</v>
      </c>
      <c r="I18" s="21" t="s">
        <v>31</v>
      </c>
      <c r="J18" s="21" t="s">
        <v>151</v>
      </c>
      <c r="K18" s="21" t="s">
        <v>45</v>
      </c>
      <c r="L18" s="21" t="s">
        <v>34</v>
      </c>
      <c r="M18" s="26" t="s">
        <v>152</v>
      </c>
      <c r="N18" s="21"/>
      <c r="O18" s="10" t="s">
        <v>153</v>
      </c>
      <c r="P18" s="39" t="s">
        <v>1246</v>
      </c>
      <c r="Q18" s="26" t="s">
        <v>154</v>
      </c>
      <c r="R18" s="10" t="s">
        <v>142</v>
      </c>
      <c r="S18" s="26"/>
      <c r="T18" s="26"/>
      <c r="U18" s="26"/>
      <c r="V18" s="26"/>
      <c r="W18" s="26" t="s">
        <v>23</v>
      </c>
      <c r="X18" s="26"/>
      <c r="Y18" s="26"/>
      <c r="Z18" s="26" t="s">
        <v>26</v>
      </c>
      <c r="AA18" s="26"/>
      <c r="AB18" s="21">
        <f t="shared" si="0"/>
        <v>2</v>
      </c>
    </row>
    <row r="19" spans="1:28" s="11" customFormat="1" ht="80" customHeight="1" x14ac:dyDescent="0.2">
      <c r="A19" s="21">
        <v>17</v>
      </c>
      <c r="B19" s="21"/>
      <c r="C19" s="21" t="s">
        <v>136</v>
      </c>
      <c r="D19" s="33">
        <v>44123</v>
      </c>
      <c r="E19" s="33">
        <v>45948</v>
      </c>
      <c r="F19" s="21" t="s">
        <v>41</v>
      </c>
      <c r="G19" s="21"/>
      <c r="H19" s="21" t="s">
        <v>1251</v>
      </c>
      <c r="I19" s="21" t="s">
        <v>1249</v>
      </c>
      <c r="J19" s="21" t="s">
        <v>1250</v>
      </c>
      <c r="K19" s="21" t="s">
        <v>45</v>
      </c>
      <c r="L19" s="21" t="s">
        <v>46</v>
      </c>
      <c r="M19" s="26" t="s">
        <v>47</v>
      </c>
      <c r="N19" s="21"/>
      <c r="O19" s="10"/>
      <c r="P19" s="39" t="s">
        <v>1246</v>
      </c>
      <c r="Q19" s="26"/>
      <c r="R19" s="10"/>
      <c r="S19" s="26"/>
      <c r="T19" s="26"/>
      <c r="U19" s="26"/>
      <c r="V19" s="26"/>
      <c r="W19" s="26"/>
      <c r="X19" s="26"/>
      <c r="Y19" s="26"/>
      <c r="Z19" s="26"/>
      <c r="AA19" s="26"/>
      <c r="AB19" s="21"/>
    </row>
    <row r="20" spans="1:28" s="11" customFormat="1" ht="80" customHeight="1" x14ac:dyDescent="0.2">
      <c r="A20" s="21">
        <v>18</v>
      </c>
      <c r="B20" s="21"/>
      <c r="C20" s="21" t="s">
        <v>136</v>
      </c>
      <c r="D20" s="33" t="s">
        <v>1247</v>
      </c>
      <c r="E20" s="33" t="s">
        <v>1248</v>
      </c>
      <c r="F20" s="21" t="s">
        <v>41</v>
      </c>
      <c r="G20" s="21"/>
      <c r="H20" s="21" t="s">
        <v>1245</v>
      </c>
      <c r="I20" s="21" t="s">
        <v>1169</v>
      </c>
      <c r="J20" s="21" t="s">
        <v>1244</v>
      </c>
      <c r="K20" s="21" t="s">
        <v>33</v>
      </c>
      <c r="L20" s="21" t="s">
        <v>46</v>
      </c>
      <c r="M20" s="26" t="s">
        <v>511</v>
      </c>
      <c r="N20" s="21"/>
      <c r="O20" s="10"/>
      <c r="P20" s="39" t="s">
        <v>1246</v>
      </c>
      <c r="Q20" s="26"/>
      <c r="R20" s="10" t="s">
        <v>142</v>
      </c>
      <c r="S20" s="26"/>
      <c r="T20" s="26"/>
      <c r="U20" s="26"/>
      <c r="V20" s="26"/>
      <c r="W20" s="26"/>
      <c r="X20" s="26"/>
      <c r="Y20" s="26"/>
      <c r="Z20" s="26"/>
      <c r="AA20" s="26"/>
      <c r="AB20" s="21"/>
    </row>
    <row r="21" spans="1:28" s="11" customFormat="1" ht="80" customHeight="1" x14ac:dyDescent="0.2">
      <c r="A21" s="21">
        <v>19</v>
      </c>
      <c r="B21" s="21"/>
      <c r="C21" s="21" t="s">
        <v>155</v>
      </c>
      <c r="D21" s="33">
        <v>43902</v>
      </c>
      <c r="E21" s="33">
        <v>44632</v>
      </c>
      <c r="F21" s="21" t="s">
        <v>29</v>
      </c>
      <c r="G21" s="21"/>
      <c r="H21" s="21" t="s">
        <v>161</v>
      </c>
      <c r="I21" s="21" t="s">
        <v>162</v>
      </c>
      <c r="J21" s="21" t="s">
        <v>163</v>
      </c>
      <c r="K21" s="21" t="s">
        <v>33</v>
      </c>
      <c r="L21" s="21" t="s">
        <v>34</v>
      </c>
      <c r="M21" s="26" t="s">
        <v>164</v>
      </c>
      <c r="N21" s="21" t="s">
        <v>165</v>
      </c>
      <c r="O21" s="26" t="s">
        <v>166</v>
      </c>
      <c r="P21" s="39"/>
      <c r="Q21" s="21"/>
      <c r="R21" s="10" t="s">
        <v>160</v>
      </c>
      <c r="S21" s="26"/>
      <c r="T21" s="26"/>
      <c r="U21" s="26" t="s">
        <v>21</v>
      </c>
      <c r="V21" s="26"/>
      <c r="W21" s="26"/>
      <c r="X21" s="26"/>
      <c r="Y21" s="26"/>
      <c r="Z21" s="26"/>
      <c r="AA21" s="26"/>
      <c r="AB21" s="21">
        <f>8-COUNTIF(S21:Z21,"")</f>
        <v>1</v>
      </c>
    </row>
    <row r="22" spans="1:28" s="11" customFormat="1" ht="80" customHeight="1" x14ac:dyDescent="0.2">
      <c r="A22" s="21">
        <v>20</v>
      </c>
      <c r="B22" s="21"/>
      <c r="C22" s="21" t="s">
        <v>155</v>
      </c>
      <c r="D22" s="33">
        <v>43902</v>
      </c>
      <c r="E22" s="33">
        <v>44997</v>
      </c>
      <c r="F22" s="21" t="s">
        <v>41</v>
      </c>
      <c r="G22" s="21"/>
      <c r="H22" s="21" t="s">
        <v>167</v>
      </c>
      <c r="I22" s="21" t="s">
        <v>168</v>
      </c>
      <c r="J22" s="21" t="s">
        <v>169</v>
      </c>
      <c r="K22" s="21" t="s">
        <v>45</v>
      </c>
      <c r="L22" s="21" t="s">
        <v>70</v>
      </c>
      <c r="M22" s="26" t="s">
        <v>96</v>
      </c>
      <c r="N22" s="21" t="s">
        <v>170</v>
      </c>
      <c r="O22" s="26" t="s">
        <v>171</v>
      </c>
      <c r="P22" s="34"/>
      <c r="Q22" s="21"/>
      <c r="R22" s="10" t="s">
        <v>160</v>
      </c>
      <c r="S22" s="21"/>
      <c r="T22" s="21"/>
      <c r="U22" s="21"/>
      <c r="V22" s="21"/>
      <c r="W22" s="26" t="s">
        <v>1178</v>
      </c>
      <c r="X22" s="21"/>
      <c r="Y22" s="21"/>
      <c r="Z22" s="21"/>
      <c r="AA22" s="21"/>
      <c r="AB22" s="21">
        <f>8-COUNTIF(S22:Z22,"")</f>
        <v>1</v>
      </c>
    </row>
    <row r="23" spans="1:28" s="11" customFormat="1" ht="80" customHeight="1" x14ac:dyDescent="0.2">
      <c r="A23" s="21">
        <v>21</v>
      </c>
      <c r="B23" s="21"/>
      <c r="C23" s="21" t="s">
        <v>155</v>
      </c>
      <c r="D23" s="33">
        <v>43902</v>
      </c>
      <c r="E23" s="33">
        <v>45363</v>
      </c>
      <c r="F23" s="21" t="s">
        <v>41</v>
      </c>
      <c r="G23" s="21"/>
      <c r="H23" s="21" t="s">
        <v>172</v>
      </c>
      <c r="I23" s="21" t="s">
        <v>173</v>
      </c>
      <c r="J23" s="21" t="s">
        <v>174</v>
      </c>
      <c r="K23" s="21" t="s">
        <v>33</v>
      </c>
      <c r="L23" s="21" t="s">
        <v>34</v>
      </c>
      <c r="M23" s="26" t="s">
        <v>96</v>
      </c>
      <c r="N23" s="21" t="s">
        <v>175</v>
      </c>
      <c r="O23" s="26" t="s">
        <v>176</v>
      </c>
      <c r="P23" s="34"/>
      <c r="Q23" s="21"/>
      <c r="R23" s="10" t="s">
        <v>160</v>
      </c>
      <c r="S23" s="21"/>
      <c r="T23" s="21"/>
      <c r="U23" s="21"/>
      <c r="V23" s="21"/>
      <c r="W23" s="21"/>
      <c r="X23" s="21"/>
      <c r="Y23" s="21"/>
      <c r="Z23" s="21"/>
      <c r="AA23" s="21"/>
      <c r="AB23" s="21">
        <f>8-COUNTIF(S23:Z23,"")</f>
        <v>0</v>
      </c>
    </row>
    <row r="24" spans="1:28" s="11" customFormat="1" ht="80" customHeight="1" x14ac:dyDescent="0.2">
      <c r="A24" s="21">
        <v>22</v>
      </c>
      <c r="B24" s="21"/>
      <c r="C24" s="21" t="s">
        <v>155</v>
      </c>
      <c r="D24" s="33">
        <v>43902</v>
      </c>
      <c r="E24" s="33">
        <v>45728</v>
      </c>
      <c r="F24" s="21" t="s">
        <v>41</v>
      </c>
      <c r="G24" s="21"/>
      <c r="H24" s="21" t="s">
        <v>177</v>
      </c>
      <c r="I24" s="21" t="s">
        <v>178</v>
      </c>
      <c r="J24" s="21" t="s">
        <v>179</v>
      </c>
      <c r="K24" s="21" t="s">
        <v>45</v>
      </c>
      <c r="L24" s="21" t="s">
        <v>46</v>
      </c>
      <c r="M24" s="26" t="s">
        <v>96</v>
      </c>
      <c r="N24" s="21" t="s">
        <v>180</v>
      </c>
      <c r="O24" s="26" t="s">
        <v>171</v>
      </c>
      <c r="P24" s="34"/>
      <c r="Q24" s="21" t="s">
        <v>181</v>
      </c>
      <c r="R24" s="10" t="s">
        <v>160</v>
      </c>
      <c r="S24" s="21"/>
      <c r="T24" s="21"/>
      <c r="U24" s="21"/>
      <c r="V24" s="21"/>
      <c r="W24" s="21" t="s">
        <v>23</v>
      </c>
      <c r="X24" s="21"/>
      <c r="Y24" s="21"/>
      <c r="Z24" s="21"/>
      <c r="AA24" s="21"/>
      <c r="AB24" s="21">
        <f>8-COUNTIF(S24:Z24,"")</f>
        <v>1</v>
      </c>
    </row>
    <row r="25" spans="1:28" s="11" customFormat="1" ht="80" customHeight="1" x14ac:dyDescent="0.2">
      <c r="A25" s="21">
        <v>23</v>
      </c>
      <c r="B25" s="21"/>
      <c r="C25" s="21" t="s">
        <v>155</v>
      </c>
      <c r="D25" s="33" t="s">
        <v>1127</v>
      </c>
      <c r="E25" s="33" t="s">
        <v>1263</v>
      </c>
      <c r="F25" s="21" t="s">
        <v>41</v>
      </c>
      <c r="G25" s="21"/>
      <c r="H25" s="21" t="s">
        <v>1128</v>
      </c>
      <c r="I25" s="21" t="s">
        <v>1129</v>
      </c>
      <c r="J25" s="21" t="s">
        <v>193</v>
      </c>
      <c r="K25" s="21" t="s">
        <v>33</v>
      </c>
      <c r="L25" s="21" t="s">
        <v>70</v>
      </c>
      <c r="M25" s="26" t="s">
        <v>96</v>
      </c>
      <c r="N25" s="21" t="s">
        <v>180</v>
      </c>
      <c r="O25" s="26" t="s">
        <v>171</v>
      </c>
      <c r="P25" s="34"/>
      <c r="Q25" s="21"/>
      <c r="R25" s="10"/>
      <c r="S25" s="21"/>
      <c r="T25" s="21"/>
      <c r="U25" s="21"/>
      <c r="V25" s="21"/>
      <c r="W25" s="21"/>
      <c r="X25" s="21"/>
      <c r="Y25" s="21"/>
      <c r="Z25" s="21"/>
      <c r="AA25" s="21"/>
      <c r="AB25" s="21"/>
    </row>
    <row r="26" spans="1:28" s="11" customFormat="1" ht="80" customHeight="1" x14ac:dyDescent="0.2">
      <c r="A26" s="21">
        <v>24</v>
      </c>
      <c r="B26" s="21"/>
      <c r="C26" s="21" t="s">
        <v>182</v>
      </c>
      <c r="D26" s="33">
        <v>43161</v>
      </c>
      <c r="E26" s="33">
        <v>44620</v>
      </c>
      <c r="F26" s="21" t="s">
        <v>29</v>
      </c>
      <c r="G26" s="21"/>
      <c r="H26" s="21" t="s">
        <v>191</v>
      </c>
      <c r="I26" s="21" t="s">
        <v>192</v>
      </c>
      <c r="J26" s="21" t="s">
        <v>193</v>
      </c>
      <c r="K26" s="21" t="s">
        <v>33</v>
      </c>
      <c r="L26" s="21" t="s">
        <v>34</v>
      </c>
      <c r="M26" s="26" t="s">
        <v>71</v>
      </c>
      <c r="N26" s="18"/>
      <c r="O26" s="18" t="s">
        <v>1258</v>
      </c>
      <c r="P26" s="34" t="s">
        <v>187</v>
      </c>
      <c r="Q26" s="21" t="s">
        <v>188</v>
      </c>
      <c r="R26" s="39" t="s">
        <v>1165</v>
      </c>
      <c r="S26" s="26"/>
      <c r="T26" s="26" t="s">
        <v>20</v>
      </c>
      <c r="U26" s="26"/>
      <c r="V26" s="26"/>
      <c r="W26" s="26"/>
      <c r="X26" s="26"/>
      <c r="Y26" s="26"/>
      <c r="Z26" s="26" t="s">
        <v>26</v>
      </c>
      <c r="AA26" s="26"/>
      <c r="AB26" s="21">
        <f>8-COUNTIF(S26:Z26,"")</f>
        <v>2</v>
      </c>
    </row>
    <row r="27" spans="1:28" s="11" customFormat="1" ht="93" customHeight="1" x14ac:dyDescent="0.2">
      <c r="A27" s="21">
        <v>25</v>
      </c>
      <c r="B27" s="21"/>
      <c r="C27" s="21" t="s">
        <v>182</v>
      </c>
      <c r="D27" s="33">
        <v>43161</v>
      </c>
      <c r="E27" s="33">
        <v>44985</v>
      </c>
      <c r="F27" s="21" t="s">
        <v>41</v>
      </c>
      <c r="G27" s="21"/>
      <c r="H27" s="21" t="s">
        <v>194</v>
      </c>
      <c r="I27" s="21" t="s">
        <v>195</v>
      </c>
      <c r="J27" s="21" t="s">
        <v>196</v>
      </c>
      <c r="K27" s="21" t="s">
        <v>45</v>
      </c>
      <c r="L27" s="21" t="s">
        <v>70</v>
      </c>
      <c r="M27" s="26" t="s">
        <v>197</v>
      </c>
      <c r="N27" s="21" t="s">
        <v>1167</v>
      </c>
      <c r="O27" s="40" t="s">
        <v>1259</v>
      </c>
      <c r="P27" s="34" t="s">
        <v>187</v>
      </c>
      <c r="Q27" s="21" t="s">
        <v>1168</v>
      </c>
      <c r="R27" s="39" t="s">
        <v>1165</v>
      </c>
      <c r="S27" s="26" t="s">
        <v>19</v>
      </c>
      <c r="T27" s="26"/>
      <c r="U27" s="26"/>
      <c r="V27" s="26"/>
      <c r="W27" s="26"/>
      <c r="X27" s="26"/>
      <c r="Y27" s="26"/>
      <c r="Z27" s="26"/>
      <c r="AA27" s="26"/>
      <c r="AB27" s="21">
        <f>8-COUNTIF(S27:Z27,"")</f>
        <v>1</v>
      </c>
    </row>
    <row r="28" spans="1:28" s="11" customFormat="1" ht="87" customHeight="1" x14ac:dyDescent="0.2">
      <c r="A28" s="21">
        <v>26</v>
      </c>
      <c r="B28" s="21"/>
      <c r="C28" s="21" t="s">
        <v>182</v>
      </c>
      <c r="D28" s="33">
        <v>43973</v>
      </c>
      <c r="E28" s="33">
        <v>45434</v>
      </c>
      <c r="F28" s="21" t="s">
        <v>41</v>
      </c>
      <c r="G28" s="21"/>
      <c r="H28" s="21" t="s">
        <v>198</v>
      </c>
      <c r="I28" s="21" t="s">
        <v>199</v>
      </c>
      <c r="J28" s="21" t="s">
        <v>62</v>
      </c>
      <c r="K28" s="21" t="s">
        <v>33</v>
      </c>
      <c r="L28" s="21" t="s">
        <v>46</v>
      </c>
      <c r="M28" s="26" t="s">
        <v>200</v>
      </c>
      <c r="N28" s="21"/>
      <c r="O28" s="18" t="s">
        <v>1261</v>
      </c>
      <c r="P28" s="36" t="s">
        <v>201</v>
      </c>
      <c r="Q28" s="21"/>
      <c r="R28" s="39" t="s">
        <v>1165</v>
      </c>
      <c r="S28" s="26"/>
      <c r="T28" s="26"/>
      <c r="U28" s="26"/>
      <c r="V28" s="26"/>
      <c r="W28" s="26"/>
      <c r="X28" s="26"/>
      <c r="Y28" s="26"/>
      <c r="Z28" s="26" t="s">
        <v>26</v>
      </c>
      <c r="AA28" s="26"/>
      <c r="AB28" s="21">
        <f>8-COUNTIF(S28:Z28,"")</f>
        <v>1</v>
      </c>
    </row>
    <row r="29" spans="1:28" s="11" customFormat="1" ht="88.5" customHeight="1" x14ac:dyDescent="0.2">
      <c r="A29" s="21">
        <v>27</v>
      </c>
      <c r="B29" s="21"/>
      <c r="C29" s="21" t="s">
        <v>182</v>
      </c>
      <c r="D29" s="33">
        <v>43553</v>
      </c>
      <c r="E29" s="33">
        <v>44985</v>
      </c>
      <c r="F29" s="21" t="s">
        <v>41</v>
      </c>
      <c r="G29" s="21"/>
      <c r="H29" s="21" t="s">
        <v>202</v>
      </c>
      <c r="I29" s="21" t="s">
        <v>203</v>
      </c>
      <c r="J29" s="21" t="s">
        <v>62</v>
      </c>
      <c r="K29" s="21" t="s">
        <v>45</v>
      </c>
      <c r="L29" s="21" t="s">
        <v>70</v>
      </c>
      <c r="M29" s="26" t="s">
        <v>71</v>
      </c>
      <c r="N29" s="18" t="s">
        <v>1166</v>
      </c>
      <c r="O29" s="18" t="s">
        <v>1260</v>
      </c>
      <c r="P29" s="34" t="s">
        <v>204</v>
      </c>
      <c r="Q29" s="21" t="s">
        <v>205</v>
      </c>
      <c r="R29" s="39" t="s">
        <v>1165</v>
      </c>
      <c r="S29" s="26"/>
      <c r="T29" s="26"/>
      <c r="U29" s="26"/>
      <c r="V29" s="26"/>
      <c r="W29" s="26" t="s">
        <v>23</v>
      </c>
      <c r="X29" s="26" t="s">
        <v>206</v>
      </c>
      <c r="Y29" s="26"/>
      <c r="Z29" s="26"/>
      <c r="AA29" s="26"/>
      <c r="AB29" s="21">
        <f>8-COUNTIF(S29:Z29,"")</f>
        <v>2</v>
      </c>
    </row>
    <row r="30" spans="1:28" s="11" customFormat="1" ht="88.5" customHeight="1" x14ac:dyDescent="0.2">
      <c r="A30" s="21">
        <v>28</v>
      </c>
      <c r="B30" s="21"/>
      <c r="C30" s="21" t="s">
        <v>182</v>
      </c>
      <c r="D30" s="33"/>
      <c r="E30" s="33"/>
      <c r="F30" s="21" t="s">
        <v>41</v>
      </c>
      <c r="G30" s="21"/>
      <c r="H30" s="21" t="s">
        <v>1254</v>
      </c>
      <c r="I30" s="21" t="s">
        <v>1255</v>
      </c>
      <c r="J30" s="21" t="s">
        <v>1256</v>
      </c>
      <c r="K30" s="21"/>
      <c r="L30" s="21"/>
      <c r="M30" s="26"/>
      <c r="N30" s="18"/>
      <c r="O30" s="18" t="s">
        <v>1262</v>
      </c>
      <c r="P30" s="34"/>
      <c r="Q30" s="21"/>
      <c r="R30" s="39"/>
      <c r="S30" s="26"/>
      <c r="T30" s="26"/>
      <c r="U30" s="26"/>
      <c r="V30" s="26"/>
      <c r="W30" s="26"/>
      <c r="X30" s="26"/>
      <c r="Y30" s="26"/>
      <c r="Z30" s="26"/>
      <c r="AA30" s="26"/>
      <c r="AB30" s="21"/>
    </row>
    <row r="31" spans="1:28" s="11" customFormat="1" ht="80" customHeight="1" x14ac:dyDescent="0.2">
      <c r="A31" s="21">
        <v>29</v>
      </c>
      <c r="B31" s="21"/>
      <c r="C31" s="21" t="s">
        <v>830</v>
      </c>
      <c r="D31" s="33">
        <v>44248</v>
      </c>
      <c r="E31" s="33" t="s">
        <v>1119</v>
      </c>
      <c r="F31" s="21" t="s">
        <v>51</v>
      </c>
      <c r="G31" s="21"/>
      <c r="H31" s="21" t="s">
        <v>1112</v>
      </c>
      <c r="I31" s="21" t="s">
        <v>105</v>
      </c>
      <c r="J31" s="21" t="s">
        <v>1189</v>
      </c>
      <c r="K31" s="21" t="s">
        <v>45</v>
      </c>
      <c r="L31" s="21" t="s">
        <v>46</v>
      </c>
      <c r="M31" s="26" t="s">
        <v>1182</v>
      </c>
      <c r="N31" s="21"/>
      <c r="O31" s="41" t="s">
        <v>1181</v>
      </c>
      <c r="P31" s="34"/>
      <c r="Q31" s="21"/>
      <c r="R31" s="39" t="s">
        <v>1187</v>
      </c>
      <c r="S31" s="26"/>
      <c r="T31" s="26"/>
      <c r="U31" s="26"/>
      <c r="V31" s="26"/>
      <c r="W31" s="26"/>
      <c r="X31" s="26"/>
      <c r="Y31" s="26"/>
      <c r="Z31" s="26"/>
      <c r="AA31" s="26"/>
      <c r="AB31" s="21"/>
    </row>
    <row r="32" spans="1:28" s="11" customFormat="1" ht="80" customHeight="1" x14ac:dyDescent="0.2">
      <c r="A32" s="21">
        <v>30</v>
      </c>
      <c r="B32" s="21"/>
      <c r="C32" s="21" t="s">
        <v>830</v>
      </c>
      <c r="D32" s="33" t="s">
        <v>1120</v>
      </c>
      <c r="E32" s="33">
        <v>45342</v>
      </c>
      <c r="F32" s="21" t="s">
        <v>41</v>
      </c>
      <c r="G32" s="21"/>
      <c r="H32" s="21" t="s">
        <v>42</v>
      </c>
      <c r="I32" s="21" t="s">
        <v>1190</v>
      </c>
      <c r="J32" s="21" t="s">
        <v>1115</v>
      </c>
      <c r="K32" s="21" t="s">
        <v>45</v>
      </c>
      <c r="L32" s="21" t="s">
        <v>70</v>
      </c>
      <c r="M32" s="26" t="s">
        <v>96</v>
      </c>
      <c r="N32" s="21"/>
      <c r="O32" s="41" t="s">
        <v>1183</v>
      </c>
      <c r="P32" s="34"/>
      <c r="Q32" s="21"/>
      <c r="R32" s="39" t="s">
        <v>1187</v>
      </c>
      <c r="S32" s="26"/>
      <c r="T32" s="26"/>
      <c r="U32" s="26"/>
      <c r="V32" s="26"/>
      <c r="W32" s="26"/>
      <c r="X32" s="26"/>
      <c r="Y32" s="26"/>
      <c r="Z32" s="26"/>
      <c r="AA32" s="26"/>
      <c r="AB32" s="21"/>
    </row>
    <row r="33" spans="1:28" s="11" customFormat="1" ht="80" customHeight="1" x14ac:dyDescent="0.2">
      <c r="A33" s="21">
        <v>31</v>
      </c>
      <c r="B33" s="21"/>
      <c r="C33" s="21" t="s">
        <v>830</v>
      </c>
      <c r="D33" s="33">
        <v>44248</v>
      </c>
      <c r="E33" s="33">
        <v>45708</v>
      </c>
      <c r="F33" s="21" t="s">
        <v>41</v>
      </c>
      <c r="G33" s="21"/>
      <c r="H33" s="21" t="s">
        <v>1116</v>
      </c>
      <c r="I33" s="21" t="s">
        <v>860</v>
      </c>
      <c r="J33" s="21" t="s">
        <v>1117</v>
      </c>
      <c r="K33" s="21" t="s">
        <v>33</v>
      </c>
      <c r="L33" s="21" t="s">
        <v>70</v>
      </c>
      <c r="M33" s="26" t="s">
        <v>96</v>
      </c>
      <c r="N33" s="21"/>
      <c r="O33" s="41" t="s">
        <v>1184</v>
      </c>
      <c r="P33" s="34"/>
      <c r="Q33" s="21"/>
      <c r="R33" s="39" t="s">
        <v>1187</v>
      </c>
      <c r="S33" s="26"/>
      <c r="T33" s="26"/>
      <c r="U33" s="26"/>
      <c r="V33" s="26"/>
      <c r="W33" s="26"/>
      <c r="X33" s="26"/>
      <c r="Y33" s="26"/>
      <c r="Z33" s="26"/>
      <c r="AA33" s="26"/>
      <c r="AB33" s="21"/>
    </row>
    <row r="34" spans="1:28" s="11" customFormat="1" ht="80" customHeight="1" x14ac:dyDescent="0.2">
      <c r="A34" s="21">
        <v>32</v>
      </c>
      <c r="B34" s="21"/>
      <c r="C34" s="21" t="s">
        <v>830</v>
      </c>
      <c r="D34" s="33">
        <v>44248</v>
      </c>
      <c r="E34" s="33">
        <v>46073</v>
      </c>
      <c r="F34" s="21" t="s">
        <v>41</v>
      </c>
      <c r="G34" s="21"/>
      <c r="H34" s="14" t="s">
        <v>1118</v>
      </c>
      <c r="I34" s="21" t="s">
        <v>1015</v>
      </c>
      <c r="J34" s="21" t="s">
        <v>68</v>
      </c>
      <c r="K34" s="21" t="s">
        <v>45</v>
      </c>
      <c r="L34" s="21" t="s">
        <v>1185</v>
      </c>
      <c r="M34" s="26" t="s">
        <v>1186</v>
      </c>
      <c r="N34" s="21"/>
      <c r="O34" s="10" t="s">
        <v>1188</v>
      </c>
      <c r="P34" s="34"/>
      <c r="Q34" s="21"/>
      <c r="R34" s="39" t="s">
        <v>1187</v>
      </c>
      <c r="S34" s="26"/>
      <c r="T34" s="26"/>
      <c r="U34" s="26"/>
      <c r="V34" s="26"/>
      <c r="W34" s="26"/>
      <c r="X34" s="26"/>
      <c r="Y34" s="26"/>
      <c r="Z34" s="26"/>
      <c r="AA34" s="26"/>
      <c r="AB34" s="1"/>
    </row>
    <row r="35" spans="1:28" s="11" customFormat="1" ht="80" customHeight="1" x14ac:dyDescent="0.2">
      <c r="A35" s="21">
        <v>33</v>
      </c>
      <c r="B35" s="21"/>
      <c r="C35" s="21" t="s">
        <v>207</v>
      </c>
      <c r="D35" s="33">
        <v>43013</v>
      </c>
      <c r="E35" s="33">
        <v>44838</v>
      </c>
      <c r="F35" s="21" t="s">
        <v>51</v>
      </c>
      <c r="G35" s="21"/>
      <c r="H35" s="21" t="s">
        <v>217</v>
      </c>
      <c r="I35" s="21" t="s">
        <v>218</v>
      </c>
      <c r="J35" s="21" t="s">
        <v>219</v>
      </c>
      <c r="K35" s="21" t="s">
        <v>45</v>
      </c>
      <c r="L35" s="21" t="s">
        <v>70</v>
      </c>
      <c r="M35" s="26" t="s">
        <v>96</v>
      </c>
      <c r="N35" s="21" t="s">
        <v>212</v>
      </c>
      <c r="O35" s="10" t="s">
        <v>220</v>
      </c>
      <c r="P35" s="34" t="s">
        <v>221</v>
      </c>
      <c r="Q35" s="21" t="s">
        <v>222</v>
      </c>
      <c r="R35" s="10" t="s">
        <v>216</v>
      </c>
      <c r="S35" s="26"/>
      <c r="T35" s="26"/>
      <c r="U35" s="26"/>
      <c r="V35" s="26"/>
      <c r="W35" s="26"/>
      <c r="X35" s="26"/>
      <c r="Y35" s="26"/>
      <c r="Z35" s="26"/>
      <c r="AA35" s="26"/>
      <c r="AB35" s="21">
        <f>8-COUNTIF(S35:Z35,"")</f>
        <v>0</v>
      </c>
    </row>
    <row r="36" spans="1:28" s="11" customFormat="1" ht="80" customHeight="1" x14ac:dyDescent="0.2">
      <c r="A36" s="21">
        <v>34</v>
      </c>
      <c r="B36" s="21"/>
      <c r="C36" s="21" t="s">
        <v>207</v>
      </c>
      <c r="D36" s="33">
        <v>43378</v>
      </c>
      <c r="E36" s="33">
        <v>45203</v>
      </c>
      <c r="F36" s="21" t="s">
        <v>41</v>
      </c>
      <c r="G36" s="21"/>
      <c r="H36" s="21" t="s">
        <v>223</v>
      </c>
      <c r="I36" s="21" t="s">
        <v>224</v>
      </c>
      <c r="J36" s="21" t="s">
        <v>225</v>
      </c>
      <c r="K36" s="21" t="s">
        <v>33</v>
      </c>
      <c r="L36" s="21" t="s">
        <v>34</v>
      </c>
      <c r="M36" s="26" t="s">
        <v>226</v>
      </c>
      <c r="N36" s="21" t="s">
        <v>1170</v>
      </c>
      <c r="O36" s="10" t="s">
        <v>227</v>
      </c>
      <c r="P36" s="34" t="s">
        <v>221</v>
      </c>
      <c r="Q36" s="21" t="s">
        <v>228</v>
      </c>
      <c r="R36" s="10" t="s">
        <v>216</v>
      </c>
      <c r="S36" s="26"/>
      <c r="T36" s="26"/>
      <c r="U36" s="26" t="s">
        <v>229</v>
      </c>
      <c r="V36" s="26"/>
      <c r="W36" s="26"/>
      <c r="X36" s="26"/>
      <c r="Y36" s="26"/>
      <c r="Z36" s="26"/>
      <c r="AA36" s="26" t="s">
        <v>11</v>
      </c>
      <c r="AB36" s="21">
        <f>8-COUNTIF(S36:Z36,"")</f>
        <v>1</v>
      </c>
    </row>
    <row r="37" spans="1:28" s="11" customFormat="1" ht="80" customHeight="1" x14ac:dyDescent="0.2">
      <c r="A37" s="21">
        <v>35</v>
      </c>
      <c r="B37" s="21"/>
      <c r="C37" s="21" t="s">
        <v>207</v>
      </c>
      <c r="D37" s="33">
        <v>43743</v>
      </c>
      <c r="E37" s="33">
        <v>45569</v>
      </c>
      <c r="F37" s="21" t="s">
        <v>41</v>
      </c>
      <c r="G37" s="21"/>
      <c r="H37" s="21" t="s">
        <v>230</v>
      </c>
      <c r="I37" s="21" t="s">
        <v>231</v>
      </c>
      <c r="J37" s="21" t="s">
        <v>232</v>
      </c>
      <c r="K37" s="21" t="s">
        <v>45</v>
      </c>
      <c r="L37" s="21" t="s">
        <v>233</v>
      </c>
      <c r="M37" s="26" t="s">
        <v>234</v>
      </c>
      <c r="N37" s="21" t="s">
        <v>235</v>
      </c>
      <c r="O37" s="10" t="s">
        <v>236</v>
      </c>
      <c r="P37" s="34" t="s">
        <v>221</v>
      </c>
      <c r="Q37" s="21"/>
      <c r="R37" s="10" t="s">
        <v>216</v>
      </c>
      <c r="S37" s="26"/>
      <c r="T37" s="26"/>
      <c r="U37" s="26" t="s">
        <v>21</v>
      </c>
      <c r="V37" s="26"/>
      <c r="W37" s="26"/>
      <c r="X37" s="26"/>
      <c r="Y37" s="26"/>
      <c r="Z37" s="26"/>
      <c r="AA37" s="26"/>
      <c r="AB37" s="21">
        <f>8-COUNTIF(S37:Z37,"")</f>
        <v>1</v>
      </c>
    </row>
    <row r="38" spans="1:28" s="11" customFormat="1" ht="80" customHeight="1" x14ac:dyDescent="0.2">
      <c r="A38" s="21">
        <v>36</v>
      </c>
      <c r="B38" s="21"/>
      <c r="C38" s="21" t="s">
        <v>207</v>
      </c>
      <c r="D38" s="33">
        <v>44139</v>
      </c>
      <c r="E38" s="33">
        <v>45965</v>
      </c>
      <c r="F38" s="21" t="s">
        <v>41</v>
      </c>
      <c r="G38" s="21"/>
      <c r="H38" s="21" t="s">
        <v>237</v>
      </c>
      <c r="I38" s="21" t="s">
        <v>238</v>
      </c>
      <c r="J38" s="21" t="s">
        <v>239</v>
      </c>
      <c r="K38" s="21" t="s">
        <v>33</v>
      </c>
      <c r="L38" s="21" t="s">
        <v>34</v>
      </c>
      <c r="M38" s="26" t="s">
        <v>240</v>
      </c>
      <c r="N38" s="21" t="s">
        <v>241</v>
      </c>
      <c r="O38" s="10" t="s">
        <v>242</v>
      </c>
      <c r="P38" s="34" t="s">
        <v>221</v>
      </c>
      <c r="Q38" s="21"/>
      <c r="R38" s="10" t="s">
        <v>216</v>
      </c>
      <c r="S38" s="26"/>
      <c r="T38" s="26"/>
      <c r="U38" s="26"/>
      <c r="V38" s="26"/>
      <c r="W38" s="26"/>
      <c r="X38" s="26"/>
      <c r="Y38" s="26"/>
      <c r="Z38" s="26"/>
      <c r="AA38" s="26"/>
      <c r="AB38" s="21">
        <f>8-COUNTIF(S38:Z38,"")</f>
        <v>0</v>
      </c>
    </row>
    <row r="39" spans="1:28" s="11" customFormat="1" ht="80" customHeight="1" x14ac:dyDescent="0.2">
      <c r="A39" s="21">
        <v>37</v>
      </c>
      <c r="B39" s="42"/>
      <c r="C39" s="21" t="s">
        <v>207</v>
      </c>
      <c r="D39" s="33">
        <v>44474</v>
      </c>
      <c r="E39" s="33">
        <v>46300</v>
      </c>
      <c r="F39" s="21" t="s">
        <v>41</v>
      </c>
      <c r="G39" s="21"/>
      <c r="H39" s="21" t="s">
        <v>251</v>
      </c>
      <c r="I39" s="21" t="s">
        <v>1215</v>
      </c>
      <c r="J39" s="21" t="s">
        <v>1216</v>
      </c>
      <c r="K39" s="21" t="s">
        <v>45</v>
      </c>
      <c r="L39" s="21" t="s">
        <v>34</v>
      </c>
      <c r="M39" s="26" t="s">
        <v>1217</v>
      </c>
      <c r="N39" s="21" t="s">
        <v>241</v>
      </c>
      <c r="O39" s="10" t="s">
        <v>1218</v>
      </c>
      <c r="P39" s="34" t="s">
        <v>221</v>
      </c>
      <c r="Q39" s="21"/>
      <c r="R39" s="10" t="s">
        <v>216</v>
      </c>
      <c r="S39" s="26"/>
      <c r="T39" s="26"/>
      <c r="U39" s="26"/>
      <c r="V39" s="26"/>
      <c r="W39" s="26"/>
      <c r="X39" s="26"/>
      <c r="Y39" s="26"/>
      <c r="Z39" s="26"/>
      <c r="AA39" s="26"/>
      <c r="AB39" s="21"/>
    </row>
    <row r="40" spans="1:28" s="11" customFormat="1" ht="80" customHeight="1" x14ac:dyDescent="0.2">
      <c r="A40" s="21">
        <v>38</v>
      </c>
      <c r="B40" s="21"/>
      <c r="C40" s="21" t="s">
        <v>243</v>
      </c>
      <c r="D40" s="33">
        <v>43455</v>
      </c>
      <c r="E40" s="33">
        <v>44915</v>
      </c>
      <c r="F40" s="21" t="s">
        <v>51</v>
      </c>
      <c r="G40" s="21"/>
      <c r="H40" s="21" t="s">
        <v>217</v>
      </c>
      <c r="I40" s="21" t="s">
        <v>257</v>
      </c>
      <c r="J40" s="21" t="s">
        <v>258</v>
      </c>
      <c r="K40" s="21" t="s">
        <v>45</v>
      </c>
      <c r="L40" s="21" t="s">
        <v>46</v>
      </c>
      <c r="M40" s="26" t="s">
        <v>96</v>
      </c>
      <c r="N40" s="21" t="s">
        <v>246</v>
      </c>
      <c r="O40" s="10" t="s">
        <v>259</v>
      </c>
      <c r="P40" s="34" t="s">
        <v>255</v>
      </c>
      <c r="Q40" s="21" t="s">
        <v>256</v>
      </c>
      <c r="R40" s="10" t="s">
        <v>250</v>
      </c>
      <c r="S40" s="26"/>
      <c r="T40" s="26"/>
      <c r="U40" s="26"/>
      <c r="V40" s="26"/>
      <c r="W40" s="26"/>
      <c r="X40" s="26"/>
      <c r="Y40" s="26" t="s">
        <v>25</v>
      </c>
      <c r="Z40" s="26"/>
      <c r="AA40" s="26"/>
      <c r="AB40" s="21">
        <f t="shared" ref="AB40:AB46" si="1">8-COUNTIF(S40:Z40,"")</f>
        <v>1</v>
      </c>
    </row>
    <row r="41" spans="1:28" s="11" customFormat="1" ht="80" customHeight="1" x14ac:dyDescent="0.2">
      <c r="A41" s="21">
        <v>39</v>
      </c>
      <c r="B41" s="21"/>
      <c r="C41" s="21" t="s">
        <v>243</v>
      </c>
      <c r="D41" s="33">
        <v>44089</v>
      </c>
      <c r="E41" s="33">
        <v>45184</v>
      </c>
      <c r="F41" s="21" t="s">
        <v>41</v>
      </c>
      <c r="G41" s="21"/>
      <c r="H41" s="21" t="s">
        <v>260</v>
      </c>
      <c r="I41" s="21" t="s">
        <v>261</v>
      </c>
      <c r="J41" s="21" t="s">
        <v>262</v>
      </c>
      <c r="K41" s="21" t="s">
        <v>45</v>
      </c>
      <c r="L41" s="21" t="s">
        <v>34</v>
      </c>
      <c r="M41" s="26" t="s">
        <v>263</v>
      </c>
      <c r="N41" s="21" t="s">
        <v>264</v>
      </c>
      <c r="O41" s="10" t="s">
        <v>265</v>
      </c>
      <c r="P41" s="34" t="s">
        <v>255</v>
      </c>
      <c r="Q41" s="21" t="s">
        <v>256</v>
      </c>
      <c r="R41" s="10" t="s">
        <v>250</v>
      </c>
      <c r="S41" s="26"/>
      <c r="T41" s="26"/>
      <c r="U41" s="26" t="s">
        <v>21</v>
      </c>
      <c r="V41" s="26"/>
      <c r="W41" s="26"/>
      <c r="X41" s="26"/>
      <c r="Y41" s="26"/>
      <c r="Z41" s="26" t="s">
        <v>26</v>
      </c>
      <c r="AA41" s="26"/>
      <c r="AB41" s="21">
        <f t="shared" si="1"/>
        <v>2</v>
      </c>
    </row>
    <row r="42" spans="1:28" s="11" customFormat="1" ht="80" customHeight="1" x14ac:dyDescent="0.2">
      <c r="A42" s="21">
        <v>40</v>
      </c>
      <c r="B42" s="21"/>
      <c r="C42" s="21" t="s">
        <v>243</v>
      </c>
      <c r="D42" s="33">
        <v>44089</v>
      </c>
      <c r="E42" s="33">
        <v>45550</v>
      </c>
      <c r="F42" s="21" t="s">
        <v>41</v>
      </c>
      <c r="G42" s="21"/>
      <c r="H42" s="21" t="s">
        <v>266</v>
      </c>
      <c r="I42" s="21" t="s">
        <v>267</v>
      </c>
      <c r="J42" s="21" t="s">
        <v>268</v>
      </c>
      <c r="K42" s="21" t="s">
        <v>33</v>
      </c>
      <c r="L42" s="21" t="s">
        <v>34</v>
      </c>
      <c r="M42" s="26" t="s">
        <v>269</v>
      </c>
      <c r="N42" s="21" t="s">
        <v>270</v>
      </c>
      <c r="O42" s="10" t="s">
        <v>271</v>
      </c>
      <c r="P42" s="34" t="s">
        <v>255</v>
      </c>
      <c r="Q42" s="21" t="s">
        <v>256</v>
      </c>
      <c r="R42" s="10" t="s">
        <v>250</v>
      </c>
      <c r="S42" s="26"/>
      <c r="T42" s="26"/>
      <c r="U42" s="26"/>
      <c r="V42" s="26"/>
      <c r="W42" s="26" t="s">
        <v>23</v>
      </c>
      <c r="X42" s="26"/>
      <c r="Y42" s="26" t="s">
        <v>25</v>
      </c>
      <c r="Z42" s="26"/>
      <c r="AA42" s="26" t="s">
        <v>1175</v>
      </c>
      <c r="AB42" s="21">
        <f t="shared" si="1"/>
        <v>2</v>
      </c>
    </row>
    <row r="43" spans="1:28" s="19" customFormat="1" ht="80" customHeight="1" x14ac:dyDescent="0.2">
      <c r="A43" s="21">
        <v>41</v>
      </c>
      <c r="B43" s="21"/>
      <c r="C43" s="21" t="s">
        <v>272</v>
      </c>
      <c r="D43" s="33">
        <v>42934</v>
      </c>
      <c r="E43" s="33">
        <v>44759</v>
      </c>
      <c r="F43" s="21" t="s">
        <v>51</v>
      </c>
      <c r="G43" s="21"/>
      <c r="H43" s="21" t="s">
        <v>1180</v>
      </c>
      <c r="I43" s="26" t="s">
        <v>1179</v>
      </c>
      <c r="J43" s="21" t="s">
        <v>278</v>
      </c>
      <c r="K43" s="21" t="s">
        <v>45</v>
      </c>
      <c r="L43" s="21" t="s">
        <v>34</v>
      </c>
      <c r="M43" s="26" t="s">
        <v>119</v>
      </c>
      <c r="N43" s="21" t="s">
        <v>1195</v>
      </c>
      <c r="O43" s="26" t="s">
        <v>279</v>
      </c>
      <c r="P43" s="34" t="s">
        <v>276</v>
      </c>
      <c r="Q43" s="21" t="s">
        <v>280</v>
      </c>
      <c r="R43" s="26" t="s">
        <v>277</v>
      </c>
      <c r="S43" s="26"/>
      <c r="T43" s="26"/>
      <c r="U43" s="26"/>
      <c r="V43" s="26"/>
      <c r="W43" s="26" t="s">
        <v>23</v>
      </c>
      <c r="X43" s="26"/>
      <c r="Y43" s="26"/>
      <c r="Z43" s="26"/>
      <c r="AA43" s="26"/>
      <c r="AB43" s="21">
        <f t="shared" si="1"/>
        <v>1</v>
      </c>
    </row>
    <row r="44" spans="1:28" s="19" customFormat="1" ht="80" customHeight="1" x14ac:dyDescent="0.2">
      <c r="A44" s="21">
        <v>42</v>
      </c>
      <c r="B44" s="21"/>
      <c r="C44" s="21" t="s">
        <v>272</v>
      </c>
      <c r="D44" s="33">
        <v>43297</v>
      </c>
      <c r="E44" s="33">
        <v>45124</v>
      </c>
      <c r="F44" s="21" t="s">
        <v>41</v>
      </c>
      <c r="G44" s="21"/>
      <c r="H44" s="21" t="s">
        <v>281</v>
      </c>
      <c r="I44" s="21" t="s">
        <v>282</v>
      </c>
      <c r="J44" s="21" t="s">
        <v>283</v>
      </c>
      <c r="K44" s="21" t="s">
        <v>33</v>
      </c>
      <c r="L44" s="21" t="s">
        <v>34</v>
      </c>
      <c r="M44" s="26" t="s">
        <v>1196</v>
      </c>
      <c r="N44" s="21" t="s">
        <v>1195</v>
      </c>
      <c r="O44" s="21" t="s">
        <v>284</v>
      </c>
      <c r="P44" s="34" t="s">
        <v>285</v>
      </c>
      <c r="Q44" s="21" t="s">
        <v>286</v>
      </c>
      <c r="R44" s="26" t="s">
        <v>277</v>
      </c>
      <c r="S44" s="26"/>
      <c r="T44" s="26"/>
      <c r="U44" s="1"/>
      <c r="V44" s="26"/>
      <c r="W44" s="26"/>
      <c r="X44" s="26"/>
      <c r="Y44" s="26"/>
      <c r="Z44" s="26" t="s">
        <v>26</v>
      </c>
      <c r="AA44" s="26"/>
      <c r="AB44" s="21">
        <f t="shared" si="1"/>
        <v>1</v>
      </c>
    </row>
    <row r="45" spans="1:28" s="19" customFormat="1" ht="80" customHeight="1" x14ac:dyDescent="0.2">
      <c r="A45" s="21">
        <v>43</v>
      </c>
      <c r="B45" s="21"/>
      <c r="C45" s="21" t="s">
        <v>272</v>
      </c>
      <c r="D45" s="33">
        <v>43664</v>
      </c>
      <c r="E45" s="33">
        <v>45490</v>
      </c>
      <c r="F45" s="21" t="s">
        <v>41</v>
      </c>
      <c r="G45" s="21"/>
      <c r="H45" s="21" t="s">
        <v>287</v>
      </c>
      <c r="I45" s="21" t="s">
        <v>288</v>
      </c>
      <c r="J45" s="21" t="s">
        <v>289</v>
      </c>
      <c r="K45" s="21" t="s">
        <v>45</v>
      </c>
      <c r="L45" s="21" t="s">
        <v>34</v>
      </c>
      <c r="M45" s="26" t="s">
        <v>290</v>
      </c>
      <c r="N45" s="21" t="s">
        <v>1195</v>
      </c>
      <c r="O45" s="21" t="s">
        <v>291</v>
      </c>
      <c r="P45" s="34" t="s">
        <v>1197</v>
      </c>
      <c r="Q45" s="21" t="s">
        <v>276</v>
      </c>
      <c r="R45" s="26" t="s">
        <v>277</v>
      </c>
      <c r="S45" s="26"/>
      <c r="T45" s="26"/>
      <c r="U45" s="26"/>
      <c r="V45" s="26"/>
      <c r="W45" s="26"/>
      <c r="X45" s="26"/>
      <c r="Y45" s="26"/>
      <c r="Z45" s="26"/>
      <c r="AA45" s="26"/>
      <c r="AB45" s="21">
        <f t="shared" si="1"/>
        <v>0</v>
      </c>
    </row>
    <row r="46" spans="1:28" s="19" customFormat="1" ht="80" customHeight="1" x14ac:dyDescent="0.2">
      <c r="A46" s="21">
        <v>44</v>
      </c>
      <c r="B46" s="21"/>
      <c r="C46" s="21" t="s">
        <v>272</v>
      </c>
      <c r="D46" s="33">
        <v>44028</v>
      </c>
      <c r="E46" s="33">
        <v>45855</v>
      </c>
      <c r="F46" s="21" t="s">
        <v>41</v>
      </c>
      <c r="G46" s="21"/>
      <c r="H46" s="21" t="s">
        <v>292</v>
      </c>
      <c r="I46" s="21" t="s">
        <v>293</v>
      </c>
      <c r="J46" s="21" t="s">
        <v>294</v>
      </c>
      <c r="K46" s="21" t="s">
        <v>45</v>
      </c>
      <c r="L46" s="21" t="s">
        <v>70</v>
      </c>
      <c r="M46" s="26" t="s">
        <v>96</v>
      </c>
      <c r="N46" s="21" t="s">
        <v>1195</v>
      </c>
      <c r="O46" s="21" t="s">
        <v>295</v>
      </c>
      <c r="P46" s="34" t="s">
        <v>276</v>
      </c>
      <c r="Q46" s="21" t="s">
        <v>296</v>
      </c>
      <c r="R46" s="26" t="s">
        <v>277</v>
      </c>
      <c r="S46" s="26"/>
      <c r="T46" s="26"/>
      <c r="U46" s="26"/>
      <c r="V46" s="26"/>
      <c r="W46" s="26"/>
      <c r="X46" s="26"/>
      <c r="Y46" s="26"/>
      <c r="Z46" s="26"/>
      <c r="AA46" s="26"/>
      <c r="AB46" s="21">
        <f t="shared" si="1"/>
        <v>0</v>
      </c>
    </row>
    <row r="47" spans="1:28" s="19" customFormat="1" ht="80" customHeight="1" x14ac:dyDescent="0.2">
      <c r="A47" s="21">
        <v>45</v>
      </c>
      <c r="B47" s="21"/>
      <c r="C47" s="21" t="s">
        <v>272</v>
      </c>
      <c r="D47" s="33">
        <v>44394</v>
      </c>
      <c r="E47" s="33">
        <v>46219</v>
      </c>
      <c r="F47" s="21" t="s">
        <v>41</v>
      </c>
      <c r="G47" s="21"/>
      <c r="H47" s="21" t="s">
        <v>1172</v>
      </c>
      <c r="I47" s="21" t="s">
        <v>656</v>
      </c>
      <c r="J47" s="21" t="s">
        <v>1173</v>
      </c>
      <c r="K47" s="21" t="s">
        <v>45</v>
      </c>
      <c r="L47" s="21" t="s">
        <v>70</v>
      </c>
      <c r="M47" s="26" t="s">
        <v>96</v>
      </c>
      <c r="N47" s="21" t="s">
        <v>1195</v>
      </c>
      <c r="O47" s="21" t="s">
        <v>1198</v>
      </c>
      <c r="P47" s="34" t="s">
        <v>1199</v>
      </c>
      <c r="Q47" s="21" t="s">
        <v>1200</v>
      </c>
      <c r="R47" s="26" t="s">
        <v>277</v>
      </c>
      <c r="S47" s="26"/>
      <c r="T47" s="26"/>
      <c r="U47" s="26"/>
      <c r="V47" s="26" t="s">
        <v>22</v>
      </c>
      <c r="W47" s="26"/>
      <c r="X47" s="26"/>
      <c r="Y47" s="26"/>
      <c r="Z47" s="26" t="s">
        <v>26</v>
      </c>
      <c r="AA47" s="26"/>
      <c r="AB47" s="21">
        <v>2</v>
      </c>
    </row>
    <row r="48" spans="1:28" s="11" customFormat="1" ht="80" customHeight="1" x14ac:dyDescent="0.2">
      <c r="A48" s="21">
        <v>46</v>
      </c>
      <c r="B48" s="21"/>
      <c r="C48" s="21" t="s">
        <v>297</v>
      </c>
      <c r="D48" s="33">
        <v>44369</v>
      </c>
      <c r="E48" s="33">
        <v>44853</v>
      </c>
      <c r="F48" s="21" t="s">
        <v>51</v>
      </c>
      <c r="G48" s="21"/>
      <c r="H48" s="21" t="s">
        <v>692</v>
      </c>
      <c r="I48" s="14" t="s">
        <v>1143</v>
      </c>
      <c r="J48" s="21" t="s">
        <v>423</v>
      </c>
      <c r="K48" s="21" t="s">
        <v>45</v>
      </c>
      <c r="L48" s="21" t="s">
        <v>34</v>
      </c>
      <c r="M48" s="26" t="s">
        <v>1153</v>
      </c>
      <c r="N48" s="21">
        <v>7229146034</v>
      </c>
      <c r="O48" s="14" t="s">
        <v>301</v>
      </c>
      <c r="P48" s="34"/>
      <c r="Q48" s="21"/>
      <c r="R48" s="10"/>
      <c r="S48" s="26"/>
      <c r="T48" s="26"/>
      <c r="U48" s="26"/>
      <c r="V48" s="26"/>
      <c r="W48" s="26"/>
      <c r="X48" s="26"/>
      <c r="Y48" s="26"/>
      <c r="Z48" s="26"/>
      <c r="AA48" s="26"/>
      <c r="AB48" s="21"/>
    </row>
    <row r="49" spans="1:95" s="11" customFormat="1" ht="80" customHeight="1" x14ac:dyDescent="0.2">
      <c r="A49" s="21">
        <v>47</v>
      </c>
      <c r="B49" s="21"/>
      <c r="C49" s="21" t="s">
        <v>297</v>
      </c>
      <c r="D49" s="33">
        <v>43399</v>
      </c>
      <c r="E49" s="33">
        <v>45584</v>
      </c>
      <c r="F49" s="21" t="s">
        <v>41</v>
      </c>
      <c r="G49" s="21"/>
      <c r="H49" s="21" t="s">
        <v>310</v>
      </c>
      <c r="I49" s="21" t="s">
        <v>311</v>
      </c>
      <c r="J49" s="21" t="s">
        <v>312</v>
      </c>
      <c r="K49" s="21" t="s">
        <v>45</v>
      </c>
      <c r="L49" s="21" t="s">
        <v>70</v>
      </c>
      <c r="M49" s="26" t="s">
        <v>35</v>
      </c>
      <c r="N49" s="21" t="s">
        <v>1171</v>
      </c>
      <c r="O49" s="14" t="s">
        <v>301</v>
      </c>
      <c r="P49" s="34" t="s">
        <v>313</v>
      </c>
      <c r="Q49" s="21" t="s">
        <v>314</v>
      </c>
      <c r="R49" s="10" t="s">
        <v>304</v>
      </c>
      <c r="S49" s="26"/>
      <c r="T49" s="26"/>
      <c r="U49" s="26"/>
      <c r="V49" s="26"/>
      <c r="W49" s="26"/>
      <c r="X49" s="26"/>
      <c r="Y49" s="26"/>
      <c r="Z49" s="26"/>
      <c r="AA49" s="26"/>
      <c r="AB49" s="21">
        <f>8-COUNTIF(S49:Z49,"")</f>
        <v>0</v>
      </c>
    </row>
    <row r="50" spans="1:95" s="11" customFormat="1" ht="80" customHeight="1" x14ac:dyDescent="0.2">
      <c r="A50" s="21">
        <v>48</v>
      </c>
      <c r="B50" s="21"/>
      <c r="C50" s="21" t="s">
        <v>297</v>
      </c>
      <c r="D50" s="33">
        <v>43764</v>
      </c>
      <c r="E50" s="33">
        <v>45949</v>
      </c>
      <c r="F50" s="21" t="s">
        <v>41</v>
      </c>
      <c r="G50" s="21"/>
      <c r="H50" s="21" t="s">
        <v>315</v>
      </c>
      <c r="I50" s="14" t="s">
        <v>316</v>
      </c>
      <c r="J50" s="21" t="s">
        <v>317</v>
      </c>
      <c r="K50" s="21" t="s">
        <v>33</v>
      </c>
      <c r="L50" s="21" t="s">
        <v>70</v>
      </c>
      <c r="M50" s="26" t="s">
        <v>86</v>
      </c>
      <c r="N50" s="21" t="s">
        <v>300</v>
      </c>
      <c r="O50" s="14" t="s">
        <v>301</v>
      </c>
      <c r="P50" s="34"/>
      <c r="Q50" s="21"/>
      <c r="R50" s="10" t="s">
        <v>304</v>
      </c>
      <c r="S50" s="26" t="s">
        <v>19</v>
      </c>
      <c r="T50" s="26"/>
      <c r="U50" s="26"/>
      <c r="V50" s="26" t="s">
        <v>22</v>
      </c>
      <c r="W50" s="26"/>
      <c r="X50" s="26"/>
      <c r="Y50" s="26"/>
      <c r="Z50" s="26"/>
      <c r="AA50" s="26"/>
      <c r="AB50" s="21">
        <f>8-COUNTIF(S50:Z50,"")</f>
        <v>2</v>
      </c>
    </row>
    <row r="51" spans="1:95" s="11" customFormat="1" ht="84" customHeight="1" x14ac:dyDescent="0.2">
      <c r="A51" s="21">
        <v>49</v>
      </c>
      <c r="B51" s="21"/>
      <c r="C51" s="21" t="s">
        <v>297</v>
      </c>
      <c r="D51" s="33">
        <v>44369</v>
      </c>
      <c r="E51" s="33">
        <v>46195</v>
      </c>
      <c r="F51" s="21" t="s">
        <v>1142</v>
      </c>
      <c r="G51" s="21"/>
      <c r="H51" s="21" t="s">
        <v>1144</v>
      </c>
      <c r="I51" s="14" t="s">
        <v>668</v>
      </c>
      <c r="J51" s="21" t="s">
        <v>44</v>
      </c>
      <c r="K51" s="21" t="s">
        <v>33</v>
      </c>
      <c r="L51" s="21" t="s">
        <v>245</v>
      </c>
      <c r="M51" s="26" t="s">
        <v>1154</v>
      </c>
      <c r="N51" s="21">
        <v>7229146034</v>
      </c>
      <c r="O51" s="14" t="s">
        <v>301</v>
      </c>
      <c r="P51" s="34"/>
      <c r="Q51" s="21"/>
      <c r="R51" s="10"/>
      <c r="S51" s="26"/>
      <c r="T51" s="26"/>
      <c r="U51" s="26"/>
      <c r="V51" s="26"/>
      <c r="W51" s="26"/>
      <c r="X51" s="26"/>
      <c r="Y51" s="26"/>
      <c r="Z51" s="26"/>
      <c r="AA51" s="26"/>
      <c r="AB51" s="21"/>
    </row>
    <row r="52" spans="1:95" s="11" customFormat="1" ht="80" customHeight="1" x14ac:dyDescent="0.2">
      <c r="A52" s="21">
        <v>50</v>
      </c>
      <c r="B52" s="21"/>
      <c r="C52" s="21" t="s">
        <v>297</v>
      </c>
      <c r="D52" s="33">
        <v>44516</v>
      </c>
      <c r="E52" s="33">
        <v>46341</v>
      </c>
      <c r="F52" s="21" t="s">
        <v>41</v>
      </c>
      <c r="G52" s="21"/>
      <c r="H52" s="21" t="s">
        <v>1242</v>
      </c>
      <c r="I52" s="14" t="s">
        <v>239</v>
      </c>
      <c r="J52" s="21" t="s">
        <v>168</v>
      </c>
      <c r="K52" s="21" t="s">
        <v>45</v>
      </c>
      <c r="L52" s="21" t="s">
        <v>46</v>
      </c>
      <c r="M52" s="26" t="s">
        <v>1243</v>
      </c>
      <c r="N52" s="21">
        <v>7229146034</v>
      </c>
      <c r="O52" s="14" t="s">
        <v>301</v>
      </c>
      <c r="P52" s="34"/>
      <c r="Q52" s="21"/>
      <c r="R52" s="10"/>
      <c r="S52" s="26"/>
      <c r="T52" s="26"/>
      <c r="U52" s="26"/>
      <c r="V52" s="26"/>
      <c r="W52" s="26"/>
      <c r="X52" s="26"/>
      <c r="Y52" s="26"/>
      <c r="Z52" s="26"/>
      <c r="AA52" s="26"/>
      <c r="AB52" s="21"/>
    </row>
    <row r="53" spans="1:95" s="11" customFormat="1" ht="80" customHeight="1" x14ac:dyDescent="0.2">
      <c r="A53" s="21">
        <v>51</v>
      </c>
      <c r="B53" s="43"/>
      <c r="C53" s="21" t="s">
        <v>318</v>
      </c>
      <c r="D53" s="33">
        <v>43054</v>
      </c>
      <c r="E53" s="33">
        <v>44879</v>
      </c>
      <c r="F53" s="21" t="s">
        <v>51</v>
      </c>
      <c r="G53" s="21"/>
      <c r="H53" s="21" t="s">
        <v>329</v>
      </c>
      <c r="I53" s="21" t="s">
        <v>330</v>
      </c>
      <c r="J53" s="21" t="s">
        <v>331</v>
      </c>
      <c r="K53" s="21" t="s">
        <v>45</v>
      </c>
      <c r="L53" s="21" t="s">
        <v>322</v>
      </c>
      <c r="M53" s="26" t="s">
        <v>332</v>
      </c>
      <c r="N53" s="21"/>
      <c r="O53" s="14" t="s">
        <v>324</v>
      </c>
      <c r="P53" s="34" t="s">
        <v>325</v>
      </c>
      <c r="Q53" s="21" t="s">
        <v>326</v>
      </c>
      <c r="R53" s="10" t="s">
        <v>327</v>
      </c>
      <c r="S53" s="26"/>
      <c r="T53" s="26"/>
      <c r="U53" s="26"/>
      <c r="V53" s="26"/>
      <c r="W53" s="26"/>
      <c r="X53" s="26"/>
      <c r="Y53" s="26" t="s">
        <v>25</v>
      </c>
      <c r="Z53" s="26"/>
      <c r="AA53" s="26"/>
      <c r="AB53" s="21">
        <f t="shared" ref="AB53:AB58" si="2">8-COUNTIF(S53:Z53,"")</f>
        <v>1</v>
      </c>
    </row>
    <row r="54" spans="1:95" s="11" customFormat="1" ht="80" customHeight="1" x14ac:dyDescent="0.2">
      <c r="A54" s="21">
        <v>52</v>
      </c>
      <c r="B54" s="21"/>
      <c r="C54" s="21" t="s">
        <v>318</v>
      </c>
      <c r="D54" s="33">
        <v>43674</v>
      </c>
      <c r="E54" s="33">
        <v>45244</v>
      </c>
      <c r="F54" s="21" t="s">
        <v>41</v>
      </c>
      <c r="G54" s="21"/>
      <c r="H54" s="21" t="s">
        <v>333</v>
      </c>
      <c r="I54" s="21" t="s">
        <v>123</v>
      </c>
      <c r="J54" s="21" t="s">
        <v>334</v>
      </c>
      <c r="K54" s="21" t="s">
        <v>33</v>
      </c>
      <c r="L54" s="21" t="s">
        <v>34</v>
      </c>
      <c r="M54" s="26" t="s">
        <v>335</v>
      </c>
      <c r="N54" s="21"/>
      <c r="O54" s="14" t="s">
        <v>324</v>
      </c>
      <c r="P54" s="34" t="s">
        <v>336</v>
      </c>
      <c r="Q54" s="21" t="s">
        <v>337</v>
      </c>
      <c r="R54" s="10" t="s">
        <v>327</v>
      </c>
      <c r="S54" s="21"/>
      <c r="T54" s="21"/>
      <c r="U54" s="21"/>
      <c r="V54" s="21" t="s">
        <v>22</v>
      </c>
      <c r="W54" s="26" t="s">
        <v>1177</v>
      </c>
      <c r="X54" s="21"/>
      <c r="Y54" s="21"/>
      <c r="Z54" s="21"/>
      <c r="AA54" s="21"/>
      <c r="AB54" s="21">
        <f t="shared" si="2"/>
        <v>2</v>
      </c>
    </row>
    <row r="55" spans="1:95" s="11" customFormat="1" ht="80" customHeight="1" x14ac:dyDescent="0.2">
      <c r="A55" s="21">
        <v>53</v>
      </c>
      <c r="B55" s="21"/>
      <c r="C55" s="21" t="s">
        <v>318</v>
      </c>
      <c r="D55" s="33">
        <v>43784</v>
      </c>
      <c r="E55" s="33">
        <v>45610</v>
      </c>
      <c r="F55" s="21" t="s">
        <v>41</v>
      </c>
      <c r="G55" s="21"/>
      <c r="H55" s="21" t="s">
        <v>338</v>
      </c>
      <c r="I55" s="21" t="s">
        <v>62</v>
      </c>
      <c r="J55" s="21" t="s">
        <v>339</v>
      </c>
      <c r="K55" s="21" t="s">
        <v>33</v>
      </c>
      <c r="L55" s="21" t="s">
        <v>85</v>
      </c>
      <c r="M55" s="26" t="s">
        <v>86</v>
      </c>
      <c r="N55" s="21"/>
      <c r="O55" s="10" t="s">
        <v>324</v>
      </c>
      <c r="P55" s="34" t="s">
        <v>325</v>
      </c>
      <c r="Q55" s="21" t="s">
        <v>326</v>
      </c>
      <c r="R55" s="10" t="s">
        <v>327</v>
      </c>
      <c r="S55" s="21"/>
      <c r="T55" s="21" t="s">
        <v>20</v>
      </c>
      <c r="U55" s="21"/>
      <c r="V55" s="21"/>
      <c r="W55" s="21"/>
      <c r="X55" s="21"/>
      <c r="Y55" s="21"/>
      <c r="Z55" s="21"/>
      <c r="AA55" s="21"/>
      <c r="AB55" s="21">
        <f t="shared" si="2"/>
        <v>1</v>
      </c>
    </row>
    <row r="56" spans="1:95" s="11" customFormat="1" ht="80" customHeight="1" x14ac:dyDescent="0.2">
      <c r="A56" s="21">
        <v>54</v>
      </c>
      <c r="B56" s="21"/>
      <c r="C56" s="21" t="s">
        <v>340</v>
      </c>
      <c r="D56" s="33">
        <v>44531</v>
      </c>
      <c r="E56" s="33">
        <v>44895</v>
      </c>
      <c r="F56" s="21" t="s">
        <v>51</v>
      </c>
      <c r="G56" s="21"/>
      <c r="H56" s="21" t="s">
        <v>349</v>
      </c>
      <c r="I56" s="21" t="s">
        <v>350</v>
      </c>
      <c r="J56" s="21" t="s">
        <v>351</v>
      </c>
      <c r="K56" s="21" t="s">
        <v>45</v>
      </c>
      <c r="L56" s="21" t="s">
        <v>46</v>
      </c>
      <c r="M56" s="26" t="s">
        <v>352</v>
      </c>
      <c r="N56" s="21"/>
      <c r="O56" s="10" t="s">
        <v>1131</v>
      </c>
      <c r="P56" s="34" t="s">
        <v>346</v>
      </c>
      <c r="Q56" s="21" t="s">
        <v>347</v>
      </c>
      <c r="R56" s="10" t="s">
        <v>348</v>
      </c>
      <c r="S56" s="21"/>
      <c r="T56" s="21"/>
      <c r="U56" s="21" t="s">
        <v>21</v>
      </c>
      <c r="V56" s="21"/>
      <c r="W56" s="21"/>
      <c r="X56" s="21"/>
      <c r="Y56" s="21"/>
      <c r="Z56" s="21"/>
      <c r="AA56" s="21"/>
      <c r="AB56" s="21">
        <f t="shared" si="2"/>
        <v>1</v>
      </c>
    </row>
    <row r="57" spans="1:95" s="11" customFormat="1" ht="80" customHeight="1" x14ac:dyDescent="0.2">
      <c r="A57" s="21">
        <v>55</v>
      </c>
      <c r="B57" s="21"/>
      <c r="C57" s="21" t="s">
        <v>340</v>
      </c>
      <c r="D57" s="33">
        <v>44896</v>
      </c>
      <c r="E57" s="33">
        <v>45260</v>
      </c>
      <c r="F57" s="21" t="s">
        <v>41</v>
      </c>
      <c r="G57" s="21"/>
      <c r="H57" s="21" t="s">
        <v>353</v>
      </c>
      <c r="I57" s="21" t="s">
        <v>354</v>
      </c>
      <c r="J57" s="21" t="s">
        <v>355</v>
      </c>
      <c r="K57" s="21" t="s">
        <v>45</v>
      </c>
      <c r="L57" s="21" t="s">
        <v>34</v>
      </c>
      <c r="M57" s="26" t="s">
        <v>356</v>
      </c>
      <c r="N57" s="21"/>
      <c r="O57" s="10" t="s">
        <v>1132</v>
      </c>
      <c r="P57" s="34" t="s">
        <v>346</v>
      </c>
      <c r="Q57" s="21" t="s">
        <v>347</v>
      </c>
      <c r="R57" s="10" t="s">
        <v>348</v>
      </c>
      <c r="S57" s="21"/>
      <c r="T57" s="21"/>
      <c r="U57" s="21"/>
      <c r="V57" s="21"/>
      <c r="W57" s="21"/>
      <c r="X57" s="21"/>
      <c r="Y57" s="21"/>
      <c r="Z57" s="21"/>
      <c r="AA57" s="21"/>
      <c r="AB57" s="21">
        <f t="shared" si="2"/>
        <v>0</v>
      </c>
    </row>
    <row r="58" spans="1:95" s="11" customFormat="1" ht="80" customHeight="1" x14ac:dyDescent="0.2">
      <c r="A58" s="21">
        <v>56</v>
      </c>
      <c r="B58" s="43"/>
      <c r="C58" s="21" t="s">
        <v>340</v>
      </c>
      <c r="D58" s="33">
        <v>43800</v>
      </c>
      <c r="E58" s="33">
        <v>45626</v>
      </c>
      <c r="F58" s="21" t="s">
        <v>41</v>
      </c>
      <c r="G58" s="21"/>
      <c r="H58" s="21" t="s">
        <v>217</v>
      </c>
      <c r="I58" s="21" t="s">
        <v>357</v>
      </c>
      <c r="J58" s="21" t="s">
        <v>53</v>
      </c>
      <c r="K58" s="21" t="s">
        <v>45</v>
      </c>
      <c r="L58" s="21" t="s">
        <v>46</v>
      </c>
      <c r="M58" s="26" t="s">
        <v>96</v>
      </c>
      <c r="N58" s="21"/>
      <c r="O58" s="10" t="s">
        <v>1133</v>
      </c>
      <c r="P58" s="34"/>
      <c r="Q58" s="21"/>
      <c r="R58" s="10" t="s">
        <v>348</v>
      </c>
      <c r="S58" s="21"/>
      <c r="T58" s="21"/>
      <c r="U58" s="21"/>
      <c r="V58" s="21"/>
      <c r="W58" s="21"/>
      <c r="X58" s="21"/>
      <c r="Y58" s="21"/>
      <c r="Z58" s="21" t="s">
        <v>26</v>
      </c>
      <c r="AA58" s="21"/>
      <c r="AB58" s="21">
        <f t="shared" si="2"/>
        <v>1</v>
      </c>
    </row>
    <row r="59" spans="1:95" s="11" customFormat="1" ht="80" customHeight="1" x14ac:dyDescent="0.2">
      <c r="A59" s="21">
        <v>57</v>
      </c>
      <c r="B59" s="43"/>
      <c r="C59" s="21" t="s">
        <v>340</v>
      </c>
      <c r="D59" s="33">
        <v>44166</v>
      </c>
      <c r="E59" s="33">
        <v>45991</v>
      </c>
      <c r="F59" s="21" t="s">
        <v>41</v>
      </c>
      <c r="G59" s="21"/>
      <c r="H59" s="21" t="s">
        <v>1110</v>
      </c>
      <c r="I59" s="21" t="s">
        <v>62</v>
      </c>
      <c r="J59" s="21" t="s">
        <v>239</v>
      </c>
      <c r="K59" s="21" t="s">
        <v>45</v>
      </c>
      <c r="L59" s="21" t="s">
        <v>70</v>
      </c>
      <c r="M59" s="26" t="s">
        <v>96</v>
      </c>
      <c r="N59" s="21"/>
      <c r="O59" s="10" t="s">
        <v>1134</v>
      </c>
      <c r="P59" s="34"/>
      <c r="Q59" s="21"/>
      <c r="R59" s="10"/>
      <c r="S59" s="21"/>
      <c r="T59" s="21"/>
      <c r="U59" s="21"/>
      <c r="V59" s="21"/>
      <c r="W59" s="21"/>
      <c r="X59" s="21"/>
      <c r="Y59" s="21"/>
      <c r="Z59" s="21"/>
      <c r="AA59" s="21"/>
      <c r="AB59" s="21"/>
    </row>
    <row r="60" spans="1:95" s="11" customFormat="1" ht="80" customHeight="1" x14ac:dyDescent="0.2">
      <c r="A60" s="21">
        <v>58</v>
      </c>
      <c r="B60" s="21"/>
      <c r="C60" s="21" t="s">
        <v>358</v>
      </c>
      <c r="D60" s="33">
        <v>43130</v>
      </c>
      <c r="E60" s="33">
        <v>44590</v>
      </c>
      <c r="F60" s="21" t="s">
        <v>51</v>
      </c>
      <c r="G60" s="21"/>
      <c r="H60" s="22" t="s">
        <v>368</v>
      </c>
      <c r="I60" s="22" t="s">
        <v>369</v>
      </c>
      <c r="J60" s="22" t="s">
        <v>370</v>
      </c>
      <c r="K60" s="22" t="s">
        <v>45</v>
      </c>
      <c r="L60" s="22" t="s">
        <v>46</v>
      </c>
      <c r="M60" s="45" t="s">
        <v>1149</v>
      </c>
      <c r="N60" s="22" t="s">
        <v>363</v>
      </c>
      <c r="O60" s="22" t="s">
        <v>364</v>
      </c>
      <c r="P60" s="44" t="s">
        <v>1147</v>
      </c>
      <c r="Q60" s="22"/>
      <c r="R60" s="45" t="s">
        <v>1148</v>
      </c>
      <c r="S60" s="22"/>
      <c r="T60" s="22"/>
      <c r="U60" s="22"/>
      <c r="V60" s="22" t="s">
        <v>22</v>
      </c>
      <c r="W60" s="22"/>
      <c r="X60" s="22"/>
      <c r="Y60" s="22"/>
      <c r="Z60" s="22"/>
      <c r="AA60" s="22">
        <f>8-COUNTIF(S60:Z60,"")</f>
        <v>1</v>
      </c>
      <c r="AB60" s="21">
        <f>8-COUNTIF(S60:Z60,"")</f>
        <v>1</v>
      </c>
    </row>
    <row r="61" spans="1:95" s="11" customFormat="1" ht="80" customHeight="1" x14ac:dyDescent="0.2">
      <c r="A61" s="21">
        <v>59</v>
      </c>
      <c r="B61" s="21"/>
      <c r="C61" s="21" t="s">
        <v>358</v>
      </c>
      <c r="D61" s="33">
        <v>43130</v>
      </c>
      <c r="E61" s="33">
        <v>44955</v>
      </c>
      <c r="F61" s="21" t="s">
        <v>41</v>
      </c>
      <c r="G61" s="21"/>
      <c r="H61" s="22" t="s">
        <v>371</v>
      </c>
      <c r="I61" s="22" t="s">
        <v>330</v>
      </c>
      <c r="J61" s="22" t="s">
        <v>372</v>
      </c>
      <c r="K61" s="22" t="s">
        <v>33</v>
      </c>
      <c r="L61" s="22" t="s">
        <v>70</v>
      </c>
      <c r="M61" s="45" t="s">
        <v>96</v>
      </c>
      <c r="N61" s="22" t="s">
        <v>363</v>
      </c>
      <c r="O61" s="22" t="s">
        <v>364</v>
      </c>
      <c r="P61" s="44" t="s">
        <v>1147</v>
      </c>
      <c r="Q61" s="22"/>
      <c r="R61" s="45" t="s">
        <v>1148</v>
      </c>
      <c r="S61" s="22"/>
      <c r="T61" s="22"/>
      <c r="U61" s="22"/>
      <c r="V61" s="22"/>
      <c r="W61" s="22"/>
      <c r="X61" s="22"/>
      <c r="Y61" s="22" t="s">
        <v>25</v>
      </c>
      <c r="Z61" s="22"/>
      <c r="AA61" s="22">
        <f>8-COUNTIF(S61:Z61,"")</f>
        <v>1</v>
      </c>
      <c r="AB61" s="21">
        <f>8-COUNTIF(S61:Z61,"")</f>
        <v>1</v>
      </c>
    </row>
    <row r="62" spans="1:95" s="11" customFormat="1" ht="80" customHeight="1" x14ac:dyDescent="0.2">
      <c r="A62" s="21">
        <v>60</v>
      </c>
      <c r="B62" s="21"/>
      <c r="C62" s="21" t="s">
        <v>358</v>
      </c>
      <c r="D62" s="33">
        <v>43495</v>
      </c>
      <c r="E62" s="33">
        <v>45320</v>
      </c>
      <c r="F62" s="21" t="s">
        <v>41</v>
      </c>
      <c r="G62" s="21"/>
      <c r="H62" s="22" t="s">
        <v>373</v>
      </c>
      <c r="I62" s="22" t="s">
        <v>374</v>
      </c>
      <c r="J62" s="22" t="s">
        <v>239</v>
      </c>
      <c r="K62" s="22" t="s">
        <v>45</v>
      </c>
      <c r="L62" s="22" t="s">
        <v>46</v>
      </c>
      <c r="M62" s="45" t="s">
        <v>375</v>
      </c>
      <c r="N62" s="22" t="s">
        <v>363</v>
      </c>
      <c r="O62" s="22" t="s">
        <v>364</v>
      </c>
      <c r="P62" s="44" t="s">
        <v>1147</v>
      </c>
      <c r="Q62" s="22"/>
      <c r="R62" s="45" t="s">
        <v>1148</v>
      </c>
      <c r="S62" s="22"/>
      <c r="T62" s="22"/>
      <c r="U62" s="22"/>
      <c r="V62" s="22"/>
      <c r="W62" s="22"/>
      <c r="X62" s="22"/>
      <c r="Y62" s="22" t="s">
        <v>25</v>
      </c>
      <c r="Z62" s="22"/>
      <c r="AA62" s="22">
        <f>8-COUNTIF(S62:Z62,"")</f>
        <v>1</v>
      </c>
      <c r="AB62" s="21">
        <f>8-COUNTIF(S62:Z62,"")</f>
        <v>1</v>
      </c>
    </row>
    <row r="63" spans="1:95" s="11" customFormat="1" ht="80" customHeight="1" x14ac:dyDescent="0.2">
      <c r="A63" s="21">
        <v>61</v>
      </c>
      <c r="B63" s="21"/>
      <c r="C63" s="21" t="s">
        <v>358</v>
      </c>
      <c r="D63" s="33">
        <v>43859</v>
      </c>
      <c r="E63" s="33">
        <v>45686</v>
      </c>
      <c r="F63" s="21" t="s">
        <v>41</v>
      </c>
      <c r="G63" s="21"/>
      <c r="H63" s="22" t="s">
        <v>376</v>
      </c>
      <c r="I63" s="22" t="s">
        <v>377</v>
      </c>
      <c r="J63" s="22" t="s">
        <v>378</v>
      </c>
      <c r="K63" s="22" t="s">
        <v>45</v>
      </c>
      <c r="L63" s="22" t="s">
        <v>34</v>
      </c>
      <c r="M63" s="45" t="s">
        <v>379</v>
      </c>
      <c r="N63" s="22" t="s">
        <v>363</v>
      </c>
      <c r="O63" s="22" t="s">
        <v>364</v>
      </c>
      <c r="P63" s="44" t="s">
        <v>1147</v>
      </c>
      <c r="Q63" s="22"/>
      <c r="R63" s="45" t="s">
        <v>1148</v>
      </c>
      <c r="S63" s="22"/>
      <c r="T63" s="22"/>
      <c r="U63" s="22"/>
      <c r="V63" s="22"/>
      <c r="W63" s="22"/>
      <c r="X63" s="22"/>
      <c r="Y63" s="22"/>
      <c r="Z63" s="22"/>
      <c r="AA63" s="22">
        <f>8-COUNTIF(S63:Z63,"")</f>
        <v>0</v>
      </c>
      <c r="AB63" s="21">
        <f>8-COUNTIF(S63:Z63,"")</f>
        <v>0</v>
      </c>
    </row>
    <row r="64" spans="1:95" s="11" customFormat="1" ht="80" customHeight="1" x14ac:dyDescent="0.2">
      <c r="A64" s="21">
        <v>62</v>
      </c>
      <c r="B64" s="21"/>
      <c r="C64" s="21" t="s">
        <v>358</v>
      </c>
      <c r="D64" s="33">
        <v>44225</v>
      </c>
      <c r="E64" s="33">
        <v>46081</v>
      </c>
      <c r="F64" s="21" t="s">
        <v>41</v>
      </c>
      <c r="G64" s="21"/>
      <c r="H64" s="22" t="s">
        <v>1121</v>
      </c>
      <c r="I64" s="22" t="s">
        <v>1122</v>
      </c>
      <c r="J64" s="22" t="s">
        <v>423</v>
      </c>
      <c r="K64" s="22" t="s">
        <v>33</v>
      </c>
      <c r="L64" s="22" t="s">
        <v>70</v>
      </c>
      <c r="M64" s="45" t="s">
        <v>129</v>
      </c>
      <c r="N64" s="22"/>
      <c r="O64" s="22" t="s">
        <v>364</v>
      </c>
      <c r="P64" s="44" t="s">
        <v>1147</v>
      </c>
      <c r="Q64" s="22"/>
      <c r="R64" s="45" t="s">
        <v>1148</v>
      </c>
      <c r="S64" s="22"/>
      <c r="T64" s="22"/>
      <c r="U64" s="22"/>
      <c r="V64" s="22"/>
      <c r="W64" s="45" t="s">
        <v>1178</v>
      </c>
      <c r="X64" s="22"/>
      <c r="Y64" s="22"/>
      <c r="Z64" s="22"/>
      <c r="AA64" s="22">
        <f>8-COUNTIF(S64:Z64,"")</f>
        <v>1</v>
      </c>
      <c r="AB64" s="1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</row>
    <row r="65" spans="1:28" s="11" customFormat="1" ht="80" customHeight="1" x14ac:dyDescent="0.2">
      <c r="A65" s="21">
        <v>63</v>
      </c>
      <c r="B65" s="21"/>
      <c r="C65" s="21" t="s">
        <v>380</v>
      </c>
      <c r="D65" s="33">
        <v>43040</v>
      </c>
      <c r="E65" s="33">
        <v>44865</v>
      </c>
      <c r="F65" s="21" t="s">
        <v>51</v>
      </c>
      <c r="G65" s="21"/>
      <c r="H65" s="21" t="s">
        <v>387</v>
      </c>
      <c r="I65" s="21" t="s">
        <v>174</v>
      </c>
      <c r="J65" s="21" t="s">
        <v>388</v>
      </c>
      <c r="K65" s="21" t="s">
        <v>45</v>
      </c>
      <c r="L65" s="21" t="s">
        <v>46</v>
      </c>
      <c r="M65" s="26" t="s">
        <v>389</v>
      </c>
      <c r="N65" s="21"/>
      <c r="O65" s="14" t="s">
        <v>383</v>
      </c>
      <c r="P65" s="34" t="s">
        <v>384</v>
      </c>
      <c r="Q65" s="21" t="s">
        <v>384</v>
      </c>
      <c r="R65" s="10" t="s">
        <v>386</v>
      </c>
      <c r="S65" s="21"/>
      <c r="T65" s="21"/>
      <c r="U65" s="21"/>
      <c r="V65" s="21"/>
      <c r="W65" s="21"/>
      <c r="X65" s="21"/>
      <c r="Y65" s="21"/>
      <c r="Z65" s="21"/>
      <c r="AA65" s="21"/>
      <c r="AB65" s="21">
        <f>8-COUNTIF(S65:Z65,"")</f>
        <v>0</v>
      </c>
    </row>
    <row r="66" spans="1:28" s="11" customFormat="1" ht="80" customHeight="1" x14ac:dyDescent="0.2">
      <c r="A66" s="21">
        <v>64</v>
      </c>
      <c r="B66" s="21"/>
      <c r="C66" s="21" t="s">
        <v>380</v>
      </c>
      <c r="D66" s="33">
        <v>43405</v>
      </c>
      <c r="E66" s="33">
        <v>45596</v>
      </c>
      <c r="F66" s="21" t="s">
        <v>41</v>
      </c>
      <c r="G66" s="21"/>
      <c r="H66" s="21" t="s">
        <v>390</v>
      </c>
      <c r="I66" s="21" t="s">
        <v>148</v>
      </c>
      <c r="J66" s="21" t="s">
        <v>147</v>
      </c>
      <c r="K66" s="21" t="s">
        <v>33</v>
      </c>
      <c r="L66" s="21" t="s">
        <v>46</v>
      </c>
      <c r="M66" s="26" t="s">
        <v>391</v>
      </c>
      <c r="N66" s="21"/>
      <c r="O66" s="14" t="s">
        <v>383</v>
      </c>
      <c r="P66" s="34" t="s">
        <v>384</v>
      </c>
      <c r="Q66" s="21" t="s">
        <v>384</v>
      </c>
      <c r="R66" s="10" t="s">
        <v>386</v>
      </c>
      <c r="S66" s="21"/>
      <c r="T66" s="21"/>
      <c r="U66" s="21" t="s">
        <v>21</v>
      </c>
      <c r="V66" s="21"/>
      <c r="W66" s="21"/>
      <c r="X66" s="21" t="s">
        <v>24</v>
      </c>
      <c r="Y66" s="21"/>
      <c r="Z66" s="21"/>
      <c r="AA66" s="21"/>
      <c r="AB66" s="21">
        <f>8-COUNTIF(S66:Z66,"")</f>
        <v>2</v>
      </c>
    </row>
    <row r="67" spans="1:28" s="11" customFormat="1" ht="80" customHeight="1" x14ac:dyDescent="0.2">
      <c r="A67" s="21">
        <v>65</v>
      </c>
      <c r="B67" s="21"/>
      <c r="C67" s="21" t="s">
        <v>380</v>
      </c>
      <c r="D67" s="33">
        <v>43770</v>
      </c>
      <c r="E67" s="33">
        <v>45961</v>
      </c>
      <c r="F67" s="21" t="s">
        <v>41</v>
      </c>
      <c r="G67" s="21"/>
      <c r="H67" s="21" t="s">
        <v>392</v>
      </c>
      <c r="I67" s="21" t="s">
        <v>393</v>
      </c>
      <c r="J67" s="21" t="s">
        <v>199</v>
      </c>
      <c r="K67" s="21" t="s">
        <v>45</v>
      </c>
      <c r="L67" s="21" t="s">
        <v>46</v>
      </c>
      <c r="M67" s="26" t="s">
        <v>47</v>
      </c>
      <c r="N67" s="21"/>
      <c r="O67" s="14" t="s">
        <v>383</v>
      </c>
      <c r="P67" s="34" t="s">
        <v>384</v>
      </c>
      <c r="Q67" s="21" t="s">
        <v>384</v>
      </c>
      <c r="R67" s="10" t="s">
        <v>386</v>
      </c>
      <c r="S67" s="26"/>
      <c r="T67" s="26"/>
      <c r="U67" s="26"/>
      <c r="V67" s="26"/>
      <c r="W67" s="26"/>
      <c r="X67" s="26"/>
      <c r="Y67" s="26"/>
      <c r="Z67" s="26"/>
      <c r="AA67" s="26"/>
      <c r="AB67" s="21">
        <f>8-COUNTIF(S67:Z67,"")</f>
        <v>0</v>
      </c>
    </row>
    <row r="68" spans="1:28" s="11" customFormat="1" ht="80" customHeight="1" x14ac:dyDescent="0.2">
      <c r="A68" s="21">
        <v>66</v>
      </c>
      <c r="B68" s="21"/>
      <c r="C68" s="21" t="s">
        <v>380</v>
      </c>
      <c r="D68" s="33">
        <v>44501</v>
      </c>
      <c r="E68" s="33">
        <v>46325</v>
      </c>
      <c r="F68" s="21" t="s">
        <v>41</v>
      </c>
      <c r="G68" s="21"/>
      <c r="H68" s="21" t="s">
        <v>1237</v>
      </c>
      <c r="I68" s="21" t="s">
        <v>1229</v>
      </c>
      <c r="J68" s="21" t="s">
        <v>330</v>
      </c>
      <c r="K68" s="21" t="s">
        <v>33</v>
      </c>
      <c r="L68" s="21" t="s">
        <v>34</v>
      </c>
      <c r="M68" s="26" t="s">
        <v>1238</v>
      </c>
      <c r="N68" s="21"/>
      <c r="O68" s="14" t="s">
        <v>383</v>
      </c>
      <c r="P68" s="34" t="s">
        <v>384</v>
      </c>
      <c r="Q68" s="21" t="s">
        <v>384</v>
      </c>
      <c r="R68" s="10" t="s">
        <v>386</v>
      </c>
      <c r="S68" s="26"/>
      <c r="T68" s="26"/>
      <c r="U68" s="26"/>
      <c r="V68" s="26"/>
      <c r="W68" s="26"/>
      <c r="X68" s="26"/>
      <c r="Y68" s="26"/>
      <c r="Z68" s="26"/>
      <c r="AA68" s="26"/>
      <c r="AB68" s="21"/>
    </row>
    <row r="69" spans="1:28" s="11" customFormat="1" ht="80" customHeight="1" x14ac:dyDescent="0.2">
      <c r="A69" s="21">
        <v>67</v>
      </c>
      <c r="B69" s="21"/>
      <c r="C69" s="21" t="s">
        <v>394</v>
      </c>
      <c r="D69" s="33">
        <v>43089</v>
      </c>
      <c r="E69" s="33">
        <v>44914</v>
      </c>
      <c r="F69" s="21" t="s">
        <v>29</v>
      </c>
      <c r="G69" s="21"/>
      <c r="H69" s="21" t="s">
        <v>395</v>
      </c>
      <c r="I69" s="21" t="s">
        <v>396</v>
      </c>
      <c r="J69" s="21" t="s">
        <v>397</v>
      </c>
      <c r="K69" s="21" t="s">
        <v>33</v>
      </c>
      <c r="L69" s="21" t="s">
        <v>34</v>
      </c>
      <c r="M69" s="26" t="s">
        <v>398</v>
      </c>
      <c r="N69" s="21" t="s">
        <v>399</v>
      </c>
      <c r="O69" s="10" t="s">
        <v>400</v>
      </c>
      <c r="P69" s="34" t="s">
        <v>401</v>
      </c>
      <c r="Q69" s="21" t="s">
        <v>402</v>
      </c>
      <c r="R69" s="10" t="s">
        <v>403</v>
      </c>
      <c r="S69" s="26" t="s">
        <v>19</v>
      </c>
      <c r="T69" s="26"/>
      <c r="U69" s="26"/>
      <c r="V69" s="26"/>
      <c r="W69" s="26"/>
      <c r="X69" s="26"/>
      <c r="Y69" s="26"/>
      <c r="Z69" s="26" t="s">
        <v>26</v>
      </c>
      <c r="AA69" s="26"/>
      <c r="AB69" s="21">
        <f t="shared" ref="AB69:AB78" si="3">8-COUNTIF(S69:Z69,"")</f>
        <v>2</v>
      </c>
    </row>
    <row r="70" spans="1:28" s="11" customFormat="1" ht="80" customHeight="1" x14ac:dyDescent="0.2">
      <c r="A70" s="21">
        <v>68</v>
      </c>
      <c r="B70" s="21"/>
      <c r="C70" s="21" t="s">
        <v>394</v>
      </c>
      <c r="D70" s="33">
        <v>43089</v>
      </c>
      <c r="E70" s="33">
        <v>44914</v>
      </c>
      <c r="F70" s="21" t="s">
        <v>41</v>
      </c>
      <c r="G70" s="21"/>
      <c r="H70" s="21" t="s">
        <v>404</v>
      </c>
      <c r="I70" s="21" t="s">
        <v>147</v>
      </c>
      <c r="J70" s="21" t="s">
        <v>405</v>
      </c>
      <c r="K70" s="21" t="s">
        <v>33</v>
      </c>
      <c r="L70" s="21" t="s">
        <v>34</v>
      </c>
      <c r="M70" s="26" t="s">
        <v>406</v>
      </c>
      <c r="N70" s="21" t="s">
        <v>399</v>
      </c>
      <c r="O70" s="10" t="s">
        <v>407</v>
      </c>
      <c r="P70" s="34" t="s">
        <v>401</v>
      </c>
      <c r="Q70" s="21" t="s">
        <v>408</v>
      </c>
      <c r="R70" s="10" t="s">
        <v>403</v>
      </c>
      <c r="S70" s="26"/>
      <c r="T70" s="26" t="s">
        <v>20</v>
      </c>
      <c r="U70" s="26"/>
      <c r="V70" s="26"/>
      <c r="W70" s="26"/>
      <c r="X70" s="26" t="s">
        <v>24</v>
      </c>
      <c r="Y70" s="26"/>
      <c r="Z70" s="26"/>
      <c r="AA70" s="26"/>
      <c r="AB70" s="21">
        <f t="shared" si="3"/>
        <v>2</v>
      </c>
    </row>
    <row r="71" spans="1:28" s="11" customFormat="1" ht="80" customHeight="1" x14ac:dyDescent="0.2">
      <c r="A71" s="21">
        <v>69</v>
      </c>
      <c r="B71" s="42"/>
      <c r="C71" s="21" t="s">
        <v>394</v>
      </c>
      <c r="D71" s="33">
        <v>43454</v>
      </c>
      <c r="E71" s="33">
        <v>45279</v>
      </c>
      <c r="F71" s="21" t="s">
        <v>41</v>
      </c>
      <c r="G71" s="21"/>
      <c r="H71" s="21" t="s">
        <v>409</v>
      </c>
      <c r="I71" s="21" t="s">
        <v>410</v>
      </c>
      <c r="J71" s="21" t="s">
        <v>411</v>
      </c>
      <c r="K71" s="21" t="s">
        <v>45</v>
      </c>
      <c r="L71" s="21" t="s">
        <v>46</v>
      </c>
      <c r="M71" s="26" t="s">
        <v>412</v>
      </c>
      <c r="N71" s="21" t="s">
        <v>399</v>
      </c>
      <c r="O71" s="10" t="s">
        <v>413</v>
      </c>
      <c r="P71" s="34" t="s">
        <v>401</v>
      </c>
      <c r="Q71" s="21" t="s">
        <v>408</v>
      </c>
      <c r="R71" s="10" t="s">
        <v>403</v>
      </c>
      <c r="S71" s="26"/>
      <c r="T71" s="26"/>
      <c r="U71" s="26" t="s">
        <v>414</v>
      </c>
      <c r="V71" s="26"/>
      <c r="W71" s="26"/>
      <c r="X71" s="26"/>
      <c r="Y71" s="26"/>
      <c r="Z71" s="26"/>
      <c r="AA71" s="26"/>
      <c r="AB71" s="21">
        <f t="shared" si="3"/>
        <v>1</v>
      </c>
    </row>
    <row r="72" spans="1:28" s="11" customFormat="1" ht="80" customHeight="1" x14ac:dyDescent="0.2">
      <c r="A72" s="21">
        <v>70</v>
      </c>
      <c r="B72" s="21"/>
      <c r="C72" s="21" t="s">
        <v>394</v>
      </c>
      <c r="D72" s="33">
        <v>43819</v>
      </c>
      <c r="E72" s="33">
        <v>45645</v>
      </c>
      <c r="F72" s="21" t="s">
        <v>415</v>
      </c>
      <c r="G72" s="21"/>
      <c r="H72" s="21" t="s">
        <v>416</v>
      </c>
      <c r="I72" s="21" t="s">
        <v>417</v>
      </c>
      <c r="J72" s="21" t="s">
        <v>418</v>
      </c>
      <c r="K72" s="21" t="s">
        <v>45</v>
      </c>
      <c r="L72" s="21" t="s">
        <v>46</v>
      </c>
      <c r="M72" s="26" t="s">
        <v>96</v>
      </c>
      <c r="N72" s="21" t="s">
        <v>399</v>
      </c>
      <c r="O72" s="14" t="s">
        <v>419</v>
      </c>
      <c r="P72" s="34" t="s">
        <v>401</v>
      </c>
      <c r="Q72" s="21" t="s">
        <v>408</v>
      </c>
      <c r="R72" s="10" t="s">
        <v>403</v>
      </c>
      <c r="S72" s="26"/>
      <c r="T72" s="26"/>
      <c r="U72" s="26"/>
      <c r="V72" s="26"/>
      <c r="W72" s="26" t="s">
        <v>23</v>
      </c>
      <c r="X72" s="26"/>
      <c r="Y72" s="26"/>
      <c r="Z72" s="26"/>
      <c r="AA72" s="26"/>
      <c r="AB72" s="21">
        <f t="shared" si="3"/>
        <v>1</v>
      </c>
    </row>
    <row r="73" spans="1:28" s="11" customFormat="1" ht="80" customHeight="1" x14ac:dyDescent="0.2">
      <c r="A73" s="21">
        <v>71</v>
      </c>
      <c r="B73" s="21"/>
      <c r="C73" s="21" t="s">
        <v>420</v>
      </c>
      <c r="D73" s="33">
        <v>43587</v>
      </c>
      <c r="E73" s="33">
        <v>44682</v>
      </c>
      <c r="F73" s="21" t="s">
        <v>51</v>
      </c>
      <c r="G73" s="21"/>
      <c r="H73" s="21" t="s">
        <v>427</v>
      </c>
      <c r="I73" s="21" t="s">
        <v>428</v>
      </c>
      <c r="J73" s="21" t="s">
        <v>429</v>
      </c>
      <c r="K73" s="21" t="s">
        <v>45</v>
      </c>
      <c r="L73" s="21" t="s">
        <v>70</v>
      </c>
      <c r="M73" s="26" t="s">
        <v>96</v>
      </c>
      <c r="N73" s="21"/>
      <c r="O73" s="41" t="s">
        <v>1241</v>
      </c>
      <c r="P73" s="34" t="s">
        <v>59</v>
      </c>
      <c r="Q73" s="21" t="s">
        <v>425</v>
      </c>
      <c r="R73" s="10" t="s">
        <v>426</v>
      </c>
      <c r="S73" s="26"/>
      <c r="T73" s="26"/>
      <c r="U73" s="26"/>
      <c r="V73" s="26"/>
      <c r="W73" s="26"/>
      <c r="X73" s="26"/>
      <c r="Y73" s="26"/>
      <c r="Z73" s="26"/>
      <c r="AA73" s="26"/>
      <c r="AB73" s="21">
        <f t="shared" si="3"/>
        <v>0</v>
      </c>
    </row>
    <row r="74" spans="1:28" s="11" customFormat="1" ht="80" customHeight="1" x14ac:dyDescent="0.2">
      <c r="A74" s="21">
        <v>72</v>
      </c>
      <c r="B74" s="21"/>
      <c r="C74" s="21" t="s">
        <v>420</v>
      </c>
      <c r="D74" s="33">
        <v>43587</v>
      </c>
      <c r="E74" s="33">
        <v>45047</v>
      </c>
      <c r="F74" s="21" t="s">
        <v>41</v>
      </c>
      <c r="G74" s="21"/>
      <c r="H74" s="46" t="s">
        <v>430</v>
      </c>
      <c r="I74" s="21" t="s">
        <v>431</v>
      </c>
      <c r="J74" s="21" t="s">
        <v>432</v>
      </c>
      <c r="K74" s="21" t="s">
        <v>33</v>
      </c>
      <c r="L74" s="21" t="s">
        <v>70</v>
      </c>
      <c r="M74" s="26" t="s">
        <v>35</v>
      </c>
      <c r="N74" s="21"/>
      <c r="O74" s="18" t="s">
        <v>1239</v>
      </c>
      <c r="P74" s="34" t="s">
        <v>59</v>
      </c>
      <c r="Q74" s="21" t="s">
        <v>425</v>
      </c>
      <c r="R74" s="10" t="s">
        <v>426</v>
      </c>
      <c r="S74" s="26"/>
      <c r="T74" s="26"/>
      <c r="U74" s="26"/>
      <c r="V74" s="26"/>
      <c r="W74" s="26"/>
      <c r="X74" s="26"/>
      <c r="Y74" s="26" t="s">
        <v>25</v>
      </c>
      <c r="Z74" s="26" t="s">
        <v>433</v>
      </c>
      <c r="AA74" s="26"/>
      <c r="AB74" s="21">
        <f t="shared" si="3"/>
        <v>2</v>
      </c>
    </row>
    <row r="75" spans="1:28" s="11" customFormat="1" ht="80" customHeight="1" x14ac:dyDescent="0.2">
      <c r="A75" s="21">
        <v>73</v>
      </c>
      <c r="B75" s="21"/>
      <c r="C75" s="21" t="s">
        <v>420</v>
      </c>
      <c r="D75" s="33">
        <v>43587</v>
      </c>
      <c r="E75" s="33">
        <v>45413</v>
      </c>
      <c r="F75" s="21" t="s">
        <v>41</v>
      </c>
      <c r="G75" s="21"/>
      <c r="H75" s="21" t="s">
        <v>434</v>
      </c>
      <c r="I75" s="21" t="s">
        <v>435</v>
      </c>
      <c r="J75" s="21" t="s">
        <v>436</v>
      </c>
      <c r="K75" s="21" t="s">
        <v>45</v>
      </c>
      <c r="L75" s="21" t="s">
        <v>322</v>
      </c>
      <c r="M75" s="26" t="s">
        <v>437</v>
      </c>
      <c r="N75" s="21"/>
      <c r="O75" s="18" t="s">
        <v>1240</v>
      </c>
      <c r="P75" s="34" t="s">
        <v>59</v>
      </c>
      <c r="Q75" s="21" t="s">
        <v>425</v>
      </c>
      <c r="R75" s="10" t="s">
        <v>426</v>
      </c>
      <c r="S75" s="26"/>
      <c r="T75" s="26"/>
      <c r="U75" s="26"/>
      <c r="V75" s="26"/>
      <c r="W75" s="26"/>
      <c r="X75" s="26"/>
      <c r="Y75" s="26"/>
      <c r="Z75" s="26"/>
      <c r="AA75" s="26"/>
      <c r="AB75" s="21">
        <f t="shared" si="3"/>
        <v>0</v>
      </c>
    </row>
    <row r="76" spans="1:28" s="11" customFormat="1" ht="80" customHeight="1" x14ac:dyDescent="0.2">
      <c r="A76" s="21">
        <v>74</v>
      </c>
      <c r="B76" s="21"/>
      <c r="C76" s="21" t="s">
        <v>438</v>
      </c>
      <c r="D76" s="33"/>
      <c r="E76" s="33"/>
      <c r="F76" s="21" t="s">
        <v>29</v>
      </c>
      <c r="G76" s="21"/>
      <c r="H76" s="21" t="s">
        <v>1033</v>
      </c>
      <c r="I76" s="21" t="s">
        <v>1257</v>
      </c>
      <c r="J76" s="21" t="s">
        <v>31</v>
      </c>
      <c r="K76" s="21" t="s">
        <v>45</v>
      </c>
      <c r="L76" s="21"/>
      <c r="M76" s="26"/>
      <c r="N76" s="21"/>
      <c r="O76" s="18"/>
      <c r="P76" s="34"/>
      <c r="Q76" s="21"/>
      <c r="R76" s="10" t="s">
        <v>443</v>
      </c>
      <c r="S76" s="26"/>
      <c r="T76" s="26"/>
      <c r="U76" s="26"/>
      <c r="V76" s="26"/>
      <c r="W76" s="26"/>
      <c r="X76" s="26"/>
      <c r="Y76" s="26"/>
      <c r="Z76" s="26"/>
      <c r="AA76" s="26"/>
      <c r="AB76" s="21"/>
    </row>
    <row r="77" spans="1:28" s="11" customFormat="1" ht="80" customHeight="1" x14ac:dyDescent="0.2">
      <c r="A77" s="21">
        <v>75</v>
      </c>
      <c r="B77" s="21"/>
      <c r="C77" s="21" t="s">
        <v>438</v>
      </c>
      <c r="D77" s="33">
        <v>43004</v>
      </c>
      <c r="E77" s="33">
        <v>45194</v>
      </c>
      <c r="F77" s="21" t="s">
        <v>41</v>
      </c>
      <c r="G77" s="21"/>
      <c r="H77" s="21" t="s">
        <v>447</v>
      </c>
      <c r="I77" s="21" t="s">
        <v>448</v>
      </c>
      <c r="J77" s="21" t="s">
        <v>449</v>
      </c>
      <c r="K77" s="21" t="s">
        <v>33</v>
      </c>
      <c r="L77" s="21" t="s">
        <v>70</v>
      </c>
      <c r="M77" s="26" t="s">
        <v>96</v>
      </c>
      <c r="N77" s="21"/>
      <c r="O77" s="14"/>
      <c r="P77" s="34" t="s">
        <v>450</v>
      </c>
      <c r="Q77" s="21" t="s">
        <v>451</v>
      </c>
      <c r="R77" s="10" t="s">
        <v>443</v>
      </c>
      <c r="S77" s="26"/>
      <c r="T77" s="26" t="s">
        <v>20</v>
      </c>
      <c r="U77" s="26"/>
      <c r="V77" s="26" t="s">
        <v>452</v>
      </c>
      <c r="W77" s="26"/>
      <c r="X77" s="26"/>
      <c r="Y77" s="26"/>
      <c r="Z77" s="26"/>
      <c r="AA77" s="26"/>
      <c r="AB77" s="21">
        <f t="shared" si="3"/>
        <v>2</v>
      </c>
    </row>
    <row r="78" spans="1:28" s="11" customFormat="1" ht="80" customHeight="1" x14ac:dyDescent="0.2">
      <c r="A78" s="21">
        <v>76</v>
      </c>
      <c r="B78" s="21"/>
      <c r="C78" s="21" t="s">
        <v>438</v>
      </c>
      <c r="D78" s="33">
        <v>43734</v>
      </c>
      <c r="E78" s="33">
        <v>45560</v>
      </c>
      <c r="F78" s="21" t="s">
        <v>41</v>
      </c>
      <c r="G78" s="21"/>
      <c r="H78" s="21" t="s">
        <v>453</v>
      </c>
      <c r="I78" s="21" t="s">
        <v>454</v>
      </c>
      <c r="J78" s="21" t="s">
        <v>455</v>
      </c>
      <c r="K78" s="21" t="s">
        <v>45</v>
      </c>
      <c r="L78" s="21" t="s">
        <v>456</v>
      </c>
      <c r="M78" s="26" t="s">
        <v>457</v>
      </c>
      <c r="N78" s="21"/>
      <c r="O78" s="14"/>
      <c r="P78" s="34" t="s">
        <v>458</v>
      </c>
      <c r="Q78" s="21" t="s">
        <v>459</v>
      </c>
      <c r="R78" s="10" t="s">
        <v>443</v>
      </c>
      <c r="S78" s="26"/>
      <c r="T78" s="26"/>
      <c r="U78" s="26"/>
      <c r="V78" s="26"/>
      <c r="W78" s="26" t="s">
        <v>23</v>
      </c>
      <c r="X78" s="26"/>
      <c r="Y78" s="26" t="s">
        <v>25</v>
      </c>
      <c r="Z78" s="26"/>
      <c r="AA78" s="26"/>
      <c r="AB78" s="21">
        <f t="shared" si="3"/>
        <v>2</v>
      </c>
    </row>
    <row r="79" spans="1:28" s="11" customFormat="1" ht="80" customHeight="1" x14ac:dyDescent="0.2">
      <c r="A79" s="21">
        <v>77</v>
      </c>
      <c r="B79" s="21"/>
      <c r="C79" s="21" t="s">
        <v>438</v>
      </c>
      <c r="D79" s="33" t="s">
        <v>1159</v>
      </c>
      <c r="E79" s="33" t="s">
        <v>1264</v>
      </c>
      <c r="F79" s="21" t="s">
        <v>41</v>
      </c>
      <c r="G79" s="21"/>
      <c r="H79" s="33" t="s">
        <v>1138</v>
      </c>
      <c r="I79" s="33" t="s">
        <v>253</v>
      </c>
      <c r="J79" s="21" t="s">
        <v>1139</v>
      </c>
      <c r="K79" s="21" t="s">
        <v>33</v>
      </c>
      <c r="L79" s="21" t="s">
        <v>70</v>
      </c>
      <c r="M79" s="26" t="s">
        <v>96</v>
      </c>
      <c r="N79" s="21"/>
      <c r="O79" s="47" t="s">
        <v>1160</v>
      </c>
      <c r="P79" s="34" t="s">
        <v>1161</v>
      </c>
      <c r="Q79" s="21"/>
      <c r="R79" s="10" t="s">
        <v>443</v>
      </c>
      <c r="S79" s="26"/>
      <c r="T79" s="26"/>
      <c r="U79" s="26"/>
      <c r="V79" s="26"/>
      <c r="W79" s="26"/>
      <c r="X79" s="26"/>
      <c r="Y79" s="26"/>
      <c r="Z79" s="26"/>
      <c r="AA79" s="26"/>
      <c r="AB79" s="21"/>
    </row>
    <row r="80" spans="1:28" s="11" customFormat="1" ht="80" customHeight="1" x14ac:dyDescent="0.2">
      <c r="A80" s="21">
        <v>78</v>
      </c>
      <c r="B80" s="21"/>
      <c r="C80" s="21" t="s">
        <v>438</v>
      </c>
      <c r="D80" s="33">
        <v>44495</v>
      </c>
      <c r="E80" s="33">
        <v>46321</v>
      </c>
      <c r="F80" s="21" t="s">
        <v>41</v>
      </c>
      <c r="G80" s="21"/>
      <c r="H80" s="33" t="s">
        <v>392</v>
      </c>
      <c r="I80" s="33" t="s">
        <v>1226</v>
      </c>
      <c r="J80" s="21" t="s">
        <v>1227</v>
      </c>
      <c r="K80" s="21" t="s">
        <v>45</v>
      </c>
      <c r="L80" s="21" t="s">
        <v>46</v>
      </c>
      <c r="M80" s="26" t="s">
        <v>1228</v>
      </c>
      <c r="N80" s="21"/>
      <c r="O80" s="47"/>
      <c r="P80" s="34"/>
      <c r="Q80" s="21"/>
      <c r="R80" s="10" t="s">
        <v>443</v>
      </c>
      <c r="S80" s="26"/>
      <c r="T80" s="26"/>
      <c r="U80" s="26"/>
      <c r="V80" s="26"/>
      <c r="W80" s="26"/>
      <c r="X80" s="26"/>
      <c r="Y80" s="26"/>
      <c r="Z80" s="26"/>
      <c r="AA80" s="26"/>
      <c r="AB80" s="21"/>
    </row>
    <row r="81" spans="1:28" s="11" customFormat="1" ht="80" customHeight="1" x14ac:dyDescent="0.2">
      <c r="A81" s="21">
        <v>79</v>
      </c>
      <c r="B81" s="21"/>
      <c r="C81" s="21" t="s">
        <v>460</v>
      </c>
      <c r="D81" s="33">
        <v>43342</v>
      </c>
      <c r="E81" s="33">
        <v>44802</v>
      </c>
      <c r="F81" s="21" t="s">
        <v>51</v>
      </c>
      <c r="G81" s="21"/>
      <c r="H81" s="21" t="s">
        <v>468</v>
      </c>
      <c r="I81" s="21" t="s">
        <v>469</v>
      </c>
      <c r="J81" s="21" t="s">
        <v>470</v>
      </c>
      <c r="K81" s="21" t="s">
        <v>45</v>
      </c>
      <c r="L81" s="21" t="s">
        <v>322</v>
      </c>
      <c r="M81" s="26" t="s">
        <v>471</v>
      </c>
      <c r="N81" s="21" t="s">
        <v>464</v>
      </c>
      <c r="O81" s="14" t="s">
        <v>465</v>
      </c>
      <c r="P81" s="34" t="s">
        <v>466</v>
      </c>
      <c r="Q81" s="21" t="s">
        <v>466</v>
      </c>
      <c r="R81" s="10" t="s">
        <v>467</v>
      </c>
      <c r="S81" s="26"/>
      <c r="T81" s="26"/>
      <c r="U81" s="26"/>
      <c r="V81" s="26" t="s">
        <v>22</v>
      </c>
      <c r="W81" s="26"/>
      <c r="X81" s="26"/>
      <c r="Y81" s="26"/>
      <c r="Z81" s="26"/>
      <c r="AA81" s="26"/>
      <c r="AB81" s="21">
        <f>8-COUNTIF(S81:Z81,"")</f>
        <v>1</v>
      </c>
    </row>
    <row r="82" spans="1:28" s="11" customFormat="1" ht="80" customHeight="1" x14ac:dyDescent="0.2">
      <c r="A82" s="21">
        <v>80</v>
      </c>
      <c r="B82" s="42"/>
      <c r="C82" s="21" t="s">
        <v>472</v>
      </c>
      <c r="D82" s="33">
        <v>43116</v>
      </c>
      <c r="E82" s="33">
        <v>44576</v>
      </c>
      <c r="F82" s="21" t="s">
        <v>51</v>
      </c>
      <c r="G82" s="21"/>
      <c r="H82" s="21" t="s">
        <v>473</v>
      </c>
      <c r="I82" s="21" t="s">
        <v>474</v>
      </c>
      <c r="J82" s="21" t="s">
        <v>475</v>
      </c>
      <c r="K82" s="21" t="s">
        <v>45</v>
      </c>
      <c r="L82" s="21" t="s">
        <v>322</v>
      </c>
      <c r="M82" s="26" t="s">
        <v>437</v>
      </c>
      <c r="N82" s="21" t="s">
        <v>476</v>
      </c>
      <c r="O82" s="14" t="s">
        <v>477</v>
      </c>
      <c r="P82" s="34" t="s">
        <v>478</v>
      </c>
      <c r="Q82" s="21" t="s">
        <v>478</v>
      </c>
      <c r="R82" s="10" t="s">
        <v>479</v>
      </c>
      <c r="S82" s="26"/>
      <c r="T82" s="26"/>
      <c r="U82" s="26"/>
      <c r="V82" s="26"/>
      <c r="W82" s="26"/>
      <c r="X82" s="26" t="s">
        <v>24</v>
      </c>
      <c r="Y82" s="26"/>
      <c r="Z82" s="26"/>
      <c r="AA82" s="26"/>
      <c r="AB82" s="21">
        <f>8-COUNTIF(S82:Z82,"")</f>
        <v>1</v>
      </c>
    </row>
    <row r="83" spans="1:28" s="11" customFormat="1" ht="80" customHeight="1" x14ac:dyDescent="0.2">
      <c r="A83" s="21">
        <v>81</v>
      </c>
      <c r="B83" s="21"/>
      <c r="C83" s="21" t="s">
        <v>472</v>
      </c>
      <c r="D83" s="33">
        <v>43116</v>
      </c>
      <c r="E83" s="33">
        <v>44941</v>
      </c>
      <c r="F83" s="21" t="s">
        <v>51</v>
      </c>
      <c r="G83" s="21"/>
      <c r="H83" s="21" t="s">
        <v>480</v>
      </c>
      <c r="I83" s="21" t="s">
        <v>44</v>
      </c>
      <c r="J83" s="21" t="s">
        <v>481</v>
      </c>
      <c r="K83" s="21" t="s">
        <v>45</v>
      </c>
      <c r="L83" s="21" t="s">
        <v>70</v>
      </c>
      <c r="M83" s="26" t="s">
        <v>35</v>
      </c>
      <c r="N83" s="21" t="s">
        <v>476</v>
      </c>
      <c r="O83" s="14" t="s">
        <v>477</v>
      </c>
      <c r="P83" s="34" t="s">
        <v>482</v>
      </c>
      <c r="Q83" s="21" t="s">
        <v>478</v>
      </c>
      <c r="R83" s="10" t="s">
        <v>479</v>
      </c>
      <c r="S83" s="26"/>
      <c r="T83" s="26"/>
      <c r="U83" s="26"/>
      <c r="V83" s="26"/>
      <c r="W83" s="26"/>
      <c r="X83" s="26" t="s">
        <v>24</v>
      </c>
      <c r="Y83" s="26"/>
      <c r="Z83" s="26" t="s">
        <v>26</v>
      </c>
      <c r="AA83" s="26"/>
      <c r="AB83" s="21">
        <f>8-COUNTIF(S83:Z83,"")</f>
        <v>2</v>
      </c>
    </row>
    <row r="84" spans="1:28" s="11" customFormat="1" ht="80" customHeight="1" x14ac:dyDescent="0.2">
      <c r="A84" s="21">
        <v>82</v>
      </c>
      <c r="B84" s="21"/>
      <c r="C84" s="21" t="s">
        <v>472</v>
      </c>
      <c r="D84" s="33">
        <v>44212</v>
      </c>
      <c r="E84" s="33">
        <v>46037</v>
      </c>
      <c r="F84" s="21" t="s">
        <v>41</v>
      </c>
      <c r="G84" s="21"/>
      <c r="H84" s="21" t="s">
        <v>1109</v>
      </c>
      <c r="I84" s="21" t="s">
        <v>239</v>
      </c>
      <c r="J84" s="21" t="s">
        <v>693</v>
      </c>
      <c r="K84" s="21" t="s">
        <v>45</v>
      </c>
      <c r="L84" s="21"/>
      <c r="M84" s="26"/>
      <c r="N84" s="21" t="s">
        <v>476</v>
      </c>
      <c r="O84" s="14" t="s">
        <v>477</v>
      </c>
      <c r="P84" s="42"/>
      <c r="Q84" s="21"/>
      <c r="R84" s="10" t="s">
        <v>479</v>
      </c>
      <c r="S84" s="26"/>
      <c r="T84" s="26"/>
      <c r="U84" s="26"/>
      <c r="V84" s="26"/>
      <c r="W84" s="26"/>
      <c r="X84" s="26"/>
      <c r="Y84" s="26"/>
      <c r="Z84" s="26"/>
      <c r="AA84" s="26"/>
      <c r="AB84" s="21"/>
    </row>
    <row r="85" spans="1:28" s="11" customFormat="1" ht="80" customHeight="1" x14ac:dyDescent="0.2">
      <c r="A85" s="21">
        <v>83</v>
      </c>
      <c r="B85" s="21"/>
      <c r="C85" s="21" t="s">
        <v>472</v>
      </c>
      <c r="D85" s="33">
        <v>43536</v>
      </c>
      <c r="E85" s="33">
        <v>45306</v>
      </c>
      <c r="F85" s="21" t="s">
        <v>41</v>
      </c>
      <c r="G85" s="21"/>
      <c r="H85" s="21" t="s">
        <v>483</v>
      </c>
      <c r="I85" s="21" t="s">
        <v>484</v>
      </c>
      <c r="J85" s="21" t="s">
        <v>485</v>
      </c>
      <c r="K85" s="21" t="s">
        <v>33</v>
      </c>
      <c r="L85" s="21" t="s">
        <v>46</v>
      </c>
      <c r="M85" s="26" t="s">
        <v>486</v>
      </c>
      <c r="N85" s="21" t="s">
        <v>476</v>
      </c>
      <c r="O85" s="14" t="s">
        <v>477</v>
      </c>
      <c r="P85" s="48" t="s">
        <v>487</v>
      </c>
      <c r="Q85" s="21" t="s">
        <v>488</v>
      </c>
      <c r="R85" s="10" t="s">
        <v>479</v>
      </c>
      <c r="S85" s="26"/>
      <c r="T85" s="26"/>
      <c r="U85" s="26"/>
      <c r="V85" s="26"/>
      <c r="W85" s="26"/>
      <c r="X85" s="26"/>
      <c r="Y85" s="26"/>
      <c r="Z85" s="26" t="s">
        <v>328</v>
      </c>
      <c r="AA85" s="26" t="s">
        <v>11</v>
      </c>
      <c r="AB85" s="21">
        <f t="shared" ref="AB85:AB96" si="4">8-COUNTIF(S85:Z85,"")</f>
        <v>1</v>
      </c>
    </row>
    <row r="86" spans="1:28" s="11" customFormat="1" ht="80" customHeight="1" x14ac:dyDescent="0.2">
      <c r="A86" s="21">
        <v>84</v>
      </c>
      <c r="B86" s="21"/>
      <c r="C86" s="21" t="s">
        <v>472</v>
      </c>
      <c r="D86" s="33">
        <v>43883</v>
      </c>
      <c r="E86" s="33">
        <v>45710</v>
      </c>
      <c r="F86" s="21" t="s">
        <v>41</v>
      </c>
      <c r="G86" s="21"/>
      <c r="H86" s="21" t="s">
        <v>489</v>
      </c>
      <c r="I86" s="21" t="s">
        <v>490</v>
      </c>
      <c r="J86" s="21" t="s">
        <v>31</v>
      </c>
      <c r="K86" s="21" t="s">
        <v>33</v>
      </c>
      <c r="L86" s="21" t="s">
        <v>34</v>
      </c>
      <c r="M86" s="26" t="s">
        <v>71</v>
      </c>
      <c r="N86" s="21" t="s">
        <v>491</v>
      </c>
      <c r="O86" s="10" t="s">
        <v>477</v>
      </c>
      <c r="P86" s="34" t="s">
        <v>478</v>
      </c>
      <c r="Q86" s="21" t="s">
        <v>492</v>
      </c>
      <c r="R86" s="10" t="s">
        <v>479</v>
      </c>
      <c r="S86" s="26"/>
      <c r="T86" s="26"/>
      <c r="U86" s="26"/>
      <c r="V86" s="26"/>
      <c r="W86" s="26"/>
      <c r="X86" s="26"/>
      <c r="Y86" s="26"/>
      <c r="Z86" s="26"/>
      <c r="AA86" s="26"/>
      <c r="AB86" s="21">
        <f t="shared" si="4"/>
        <v>0</v>
      </c>
    </row>
    <row r="87" spans="1:28" s="11" customFormat="1" ht="80" customHeight="1" x14ac:dyDescent="0.2">
      <c r="A87" s="21">
        <v>85</v>
      </c>
      <c r="B87" s="21"/>
      <c r="C87" s="21" t="s">
        <v>493</v>
      </c>
      <c r="D87" s="33">
        <v>43047</v>
      </c>
      <c r="E87" s="33">
        <v>44872</v>
      </c>
      <c r="F87" s="21" t="s">
        <v>51</v>
      </c>
      <c r="G87" s="21"/>
      <c r="H87" s="21" t="s">
        <v>502</v>
      </c>
      <c r="I87" s="21" t="s">
        <v>84</v>
      </c>
      <c r="J87" s="21" t="s">
        <v>503</v>
      </c>
      <c r="K87" s="21" t="s">
        <v>45</v>
      </c>
      <c r="L87" s="21" t="s">
        <v>233</v>
      </c>
      <c r="M87" s="26" t="s">
        <v>504</v>
      </c>
      <c r="N87" s="21"/>
      <c r="O87" s="10" t="s">
        <v>505</v>
      </c>
      <c r="P87" s="37" t="s">
        <v>498</v>
      </c>
      <c r="Q87" s="14" t="s">
        <v>506</v>
      </c>
      <c r="R87" s="10" t="s">
        <v>500</v>
      </c>
      <c r="S87" s="26"/>
      <c r="T87" s="26" t="s">
        <v>507</v>
      </c>
      <c r="U87" s="26"/>
      <c r="V87" s="26"/>
      <c r="W87" s="26"/>
      <c r="X87" s="26"/>
      <c r="Y87" s="26"/>
      <c r="Z87" s="26"/>
      <c r="AA87" s="26"/>
      <c r="AB87" s="21">
        <f t="shared" si="4"/>
        <v>1</v>
      </c>
    </row>
    <row r="88" spans="1:28" s="11" customFormat="1" ht="80" customHeight="1" x14ac:dyDescent="0.2">
      <c r="A88" s="21">
        <v>86</v>
      </c>
      <c r="B88" s="21"/>
      <c r="C88" s="21" t="s">
        <v>493</v>
      </c>
      <c r="D88" s="33">
        <v>43412</v>
      </c>
      <c r="E88" s="33">
        <v>45237</v>
      </c>
      <c r="F88" s="21" t="s">
        <v>41</v>
      </c>
      <c r="G88" s="21"/>
      <c r="H88" s="21" t="s">
        <v>508</v>
      </c>
      <c r="I88" s="21" t="s">
        <v>509</v>
      </c>
      <c r="J88" s="21" t="s">
        <v>510</v>
      </c>
      <c r="K88" s="21" t="s">
        <v>45</v>
      </c>
      <c r="L88" s="21" t="s">
        <v>34</v>
      </c>
      <c r="M88" s="26" t="s">
        <v>511</v>
      </c>
      <c r="N88" s="21"/>
      <c r="O88" s="10" t="s">
        <v>512</v>
      </c>
      <c r="P88" s="37" t="s">
        <v>498</v>
      </c>
      <c r="Q88" s="14" t="s">
        <v>513</v>
      </c>
      <c r="R88" s="10" t="s">
        <v>500</v>
      </c>
      <c r="S88" s="26"/>
      <c r="T88" s="26"/>
      <c r="U88" s="26"/>
      <c r="V88" s="26"/>
      <c r="W88" s="26"/>
      <c r="X88" s="26"/>
      <c r="Y88" s="26"/>
      <c r="Z88" s="26" t="s">
        <v>26</v>
      </c>
      <c r="AA88" s="26"/>
      <c r="AB88" s="21">
        <f t="shared" si="4"/>
        <v>1</v>
      </c>
    </row>
    <row r="89" spans="1:28" s="11" customFormat="1" ht="80" customHeight="1" x14ac:dyDescent="0.2">
      <c r="A89" s="21">
        <v>87</v>
      </c>
      <c r="B89" s="21"/>
      <c r="C89" s="21" t="s">
        <v>493</v>
      </c>
      <c r="D89" s="33">
        <v>43783</v>
      </c>
      <c r="E89" s="33">
        <v>45610</v>
      </c>
      <c r="F89" s="21" t="s">
        <v>41</v>
      </c>
      <c r="G89" s="24"/>
      <c r="H89" s="21" t="s">
        <v>514</v>
      </c>
      <c r="I89" s="21" t="s">
        <v>515</v>
      </c>
      <c r="J89" s="21" t="s">
        <v>516</v>
      </c>
      <c r="K89" s="21" t="s">
        <v>33</v>
      </c>
      <c r="L89" s="21" t="s">
        <v>245</v>
      </c>
      <c r="M89" s="26" t="s">
        <v>517</v>
      </c>
      <c r="N89" s="14"/>
      <c r="O89" s="14" t="s">
        <v>518</v>
      </c>
      <c r="P89" s="37" t="s">
        <v>498</v>
      </c>
      <c r="Q89" s="49" t="s">
        <v>519</v>
      </c>
      <c r="R89" s="10" t="s">
        <v>500</v>
      </c>
      <c r="S89" s="26"/>
      <c r="T89" s="26"/>
      <c r="U89" s="26"/>
      <c r="V89" s="26"/>
      <c r="W89" s="26"/>
      <c r="X89" s="26"/>
      <c r="Y89" s="26" t="s">
        <v>520</v>
      </c>
      <c r="Z89" s="26"/>
      <c r="AA89" s="26"/>
      <c r="AB89" s="21">
        <f t="shared" si="4"/>
        <v>1</v>
      </c>
    </row>
    <row r="90" spans="1:28" s="11" customFormat="1" ht="80" customHeight="1" x14ac:dyDescent="0.2">
      <c r="A90" s="21">
        <v>88</v>
      </c>
      <c r="B90" s="24"/>
      <c r="C90" s="24" t="s">
        <v>521</v>
      </c>
      <c r="D90" s="33">
        <v>42907</v>
      </c>
      <c r="E90" s="33">
        <v>44739</v>
      </c>
      <c r="F90" s="21" t="s">
        <v>41</v>
      </c>
      <c r="G90" s="21"/>
      <c r="H90" s="24" t="s">
        <v>522</v>
      </c>
      <c r="I90" s="24" t="s">
        <v>523</v>
      </c>
      <c r="J90" s="24" t="s">
        <v>68</v>
      </c>
      <c r="K90" s="24" t="s">
        <v>45</v>
      </c>
      <c r="L90" s="24" t="s">
        <v>70</v>
      </c>
      <c r="M90" s="51" t="s">
        <v>524</v>
      </c>
      <c r="N90" s="24" t="s">
        <v>525</v>
      </c>
      <c r="O90" s="14" t="s">
        <v>526</v>
      </c>
      <c r="P90" s="50" t="s">
        <v>527</v>
      </c>
      <c r="Q90" s="24" t="s">
        <v>528</v>
      </c>
      <c r="R90" s="10" t="s">
        <v>529</v>
      </c>
      <c r="S90" s="51"/>
      <c r="T90" s="51"/>
      <c r="U90" s="51"/>
      <c r="V90" s="51"/>
      <c r="W90" s="51"/>
      <c r="X90" s="51"/>
      <c r="Y90" s="51"/>
      <c r="Z90" s="51"/>
      <c r="AA90" s="51"/>
      <c r="AB90" s="21">
        <f t="shared" si="4"/>
        <v>0</v>
      </c>
    </row>
    <row r="91" spans="1:28" s="15" customFormat="1" ht="80" customHeight="1" x14ac:dyDescent="0.2">
      <c r="A91" s="21">
        <v>89</v>
      </c>
      <c r="B91" s="21"/>
      <c r="C91" s="21" t="s">
        <v>521</v>
      </c>
      <c r="D91" s="33">
        <v>43624</v>
      </c>
      <c r="E91" s="33">
        <v>45104</v>
      </c>
      <c r="F91" s="14" t="s">
        <v>41</v>
      </c>
      <c r="G91" s="25"/>
      <c r="H91" s="21" t="s">
        <v>368</v>
      </c>
      <c r="I91" s="14" t="s">
        <v>530</v>
      </c>
      <c r="J91" s="14" t="s">
        <v>62</v>
      </c>
      <c r="K91" s="14" t="s">
        <v>45</v>
      </c>
      <c r="L91" s="14" t="s">
        <v>70</v>
      </c>
      <c r="M91" s="10" t="s">
        <v>531</v>
      </c>
      <c r="N91" s="25" t="s">
        <v>525</v>
      </c>
      <c r="O91" s="14" t="s">
        <v>526</v>
      </c>
      <c r="P91" s="50" t="s">
        <v>527</v>
      </c>
      <c r="Q91" s="24" t="s">
        <v>528</v>
      </c>
      <c r="R91" s="10" t="s">
        <v>529</v>
      </c>
      <c r="S91" s="51"/>
      <c r="T91" s="51"/>
      <c r="U91" s="51"/>
      <c r="V91" s="51"/>
      <c r="W91" s="51"/>
      <c r="X91" s="51"/>
      <c r="Y91" s="51"/>
      <c r="Z91" s="51"/>
      <c r="AA91" s="51"/>
      <c r="AB91" s="21">
        <f t="shared" si="4"/>
        <v>0</v>
      </c>
    </row>
    <row r="92" spans="1:28" s="11" customFormat="1" ht="80" customHeight="1" x14ac:dyDescent="0.2">
      <c r="A92" s="21">
        <v>90</v>
      </c>
      <c r="B92" s="25"/>
      <c r="C92" s="25" t="s">
        <v>521</v>
      </c>
      <c r="D92" s="33">
        <v>43624</v>
      </c>
      <c r="E92" s="33">
        <v>45470</v>
      </c>
      <c r="F92" s="21" t="s">
        <v>532</v>
      </c>
      <c r="G92" s="21"/>
      <c r="H92" s="25" t="s">
        <v>533</v>
      </c>
      <c r="I92" s="25" t="s">
        <v>534</v>
      </c>
      <c r="J92" s="25" t="s">
        <v>535</v>
      </c>
      <c r="K92" s="25" t="s">
        <v>45</v>
      </c>
      <c r="L92" s="25" t="s">
        <v>46</v>
      </c>
      <c r="M92" s="74" t="s">
        <v>536</v>
      </c>
      <c r="N92" s="25" t="s">
        <v>525</v>
      </c>
      <c r="O92" s="14" t="s">
        <v>526</v>
      </c>
      <c r="P92" s="52" t="s">
        <v>527</v>
      </c>
      <c r="Q92" s="25" t="s">
        <v>528</v>
      </c>
      <c r="R92" s="10" t="s">
        <v>529</v>
      </c>
      <c r="S92" s="53"/>
      <c r="T92" s="53"/>
      <c r="U92" s="53"/>
      <c r="V92" s="53"/>
      <c r="W92" s="53"/>
      <c r="X92" s="53"/>
      <c r="Y92" s="53"/>
      <c r="Z92" s="53"/>
      <c r="AA92" s="53"/>
      <c r="AB92" s="21">
        <f t="shared" si="4"/>
        <v>0</v>
      </c>
    </row>
    <row r="93" spans="1:28" s="11" customFormat="1" ht="80" customHeight="1" x14ac:dyDescent="0.2">
      <c r="A93" s="21">
        <v>91</v>
      </c>
      <c r="B93" s="21"/>
      <c r="C93" s="21" t="s">
        <v>537</v>
      </c>
      <c r="D93" s="33">
        <v>43172</v>
      </c>
      <c r="E93" s="33">
        <v>44632</v>
      </c>
      <c r="F93" s="21" t="s">
        <v>51</v>
      </c>
      <c r="G93" s="21"/>
      <c r="H93" s="21" t="s">
        <v>502</v>
      </c>
      <c r="I93" s="21" t="s">
        <v>545</v>
      </c>
      <c r="J93" s="21" t="s">
        <v>546</v>
      </c>
      <c r="K93" s="21" t="s">
        <v>45</v>
      </c>
      <c r="L93" s="21" t="s">
        <v>34</v>
      </c>
      <c r="M93" s="26" t="s">
        <v>547</v>
      </c>
      <c r="N93" s="21"/>
      <c r="O93" s="10" t="s">
        <v>548</v>
      </c>
      <c r="P93" s="34" t="s">
        <v>542</v>
      </c>
      <c r="Q93" s="21" t="s">
        <v>549</v>
      </c>
      <c r="R93" s="10" t="s">
        <v>544</v>
      </c>
      <c r="S93" s="26"/>
      <c r="T93" s="26"/>
      <c r="U93" s="26"/>
      <c r="V93" s="26" t="s">
        <v>22</v>
      </c>
      <c r="W93" s="26"/>
      <c r="X93" s="26"/>
      <c r="Y93" s="26"/>
      <c r="Z93" s="26"/>
      <c r="AA93" s="26"/>
      <c r="AB93" s="21">
        <f t="shared" si="4"/>
        <v>1</v>
      </c>
    </row>
    <row r="94" spans="1:28" s="11" customFormat="1" ht="80" customHeight="1" x14ac:dyDescent="0.2">
      <c r="A94" s="21">
        <v>92</v>
      </c>
      <c r="B94" s="21"/>
      <c r="C94" s="21" t="s">
        <v>537</v>
      </c>
      <c r="D94" s="33">
        <v>43172</v>
      </c>
      <c r="E94" s="33">
        <v>44997</v>
      </c>
      <c r="F94" s="21" t="s">
        <v>41</v>
      </c>
      <c r="G94" s="21"/>
      <c r="H94" s="21" t="s">
        <v>550</v>
      </c>
      <c r="I94" s="21" t="s">
        <v>551</v>
      </c>
      <c r="J94" s="21" t="s">
        <v>552</v>
      </c>
      <c r="K94" s="21" t="s">
        <v>45</v>
      </c>
      <c r="L94" s="21" t="s">
        <v>34</v>
      </c>
      <c r="M94" s="26" t="s">
        <v>553</v>
      </c>
      <c r="N94" s="21"/>
      <c r="O94" s="10" t="s">
        <v>554</v>
      </c>
      <c r="P94" s="36" t="s">
        <v>555</v>
      </c>
      <c r="Q94" s="26" t="s">
        <v>556</v>
      </c>
      <c r="R94" s="10" t="s">
        <v>544</v>
      </c>
      <c r="S94" s="26"/>
      <c r="T94" s="26" t="s">
        <v>557</v>
      </c>
      <c r="U94" s="26"/>
      <c r="V94" s="26"/>
      <c r="W94" s="26" t="s">
        <v>558</v>
      </c>
      <c r="X94" s="26"/>
      <c r="Y94" s="26"/>
      <c r="Z94" s="26"/>
      <c r="AA94" s="26"/>
      <c r="AB94" s="21">
        <f t="shared" si="4"/>
        <v>2</v>
      </c>
    </row>
    <row r="95" spans="1:28" s="11" customFormat="1" ht="80" customHeight="1" x14ac:dyDescent="0.2">
      <c r="A95" s="21">
        <v>93</v>
      </c>
      <c r="B95" s="21"/>
      <c r="C95" s="21" t="s">
        <v>537</v>
      </c>
      <c r="D95" s="33">
        <v>43541</v>
      </c>
      <c r="E95" s="33">
        <v>45363</v>
      </c>
      <c r="F95" s="21" t="s">
        <v>41</v>
      </c>
      <c r="G95" s="21"/>
      <c r="H95" s="21" t="s">
        <v>559</v>
      </c>
      <c r="I95" s="21" t="s">
        <v>560</v>
      </c>
      <c r="J95" s="21"/>
      <c r="K95" s="21" t="s">
        <v>33</v>
      </c>
      <c r="L95" s="21" t="s">
        <v>34</v>
      </c>
      <c r="M95" s="26" t="s">
        <v>561</v>
      </c>
      <c r="N95" s="21"/>
      <c r="O95" s="10" t="s">
        <v>562</v>
      </c>
      <c r="P95" s="34" t="s">
        <v>542</v>
      </c>
      <c r="Q95" s="21" t="s">
        <v>549</v>
      </c>
      <c r="R95" s="10" t="s">
        <v>544</v>
      </c>
      <c r="S95" s="26"/>
      <c r="T95" s="26"/>
      <c r="U95" s="26"/>
      <c r="V95" s="26"/>
      <c r="W95" s="26"/>
      <c r="X95" s="26" t="s">
        <v>24</v>
      </c>
      <c r="Y95" s="26"/>
      <c r="Z95" s="26"/>
      <c r="AA95" s="26" t="s">
        <v>1174</v>
      </c>
      <c r="AB95" s="21">
        <f t="shared" si="4"/>
        <v>1</v>
      </c>
    </row>
    <row r="96" spans="1:28" s="11" customFormat="1" ht="80" customHeight="1" x14ac:dyDescent="0.2">
      <c r="A96" s="21">
        <v>94</v>
      </c>
      <c r="B96" s="21"/>
      <c r="C96" s="21" t="s">
        <v>537</v>
      </c>
      <c r="D96" s="33">
        <v>43900</v>
      </c>
      <c r="E96" s="33">
        <v>45728</v>
      </c>
      <c r="F96" s="21" t="s">
        <v>41</v>
      </c>
      <c r="G96" s="21"/>
      <c r="H96" s="21" t="s">
        <v>563</v>
      </c>
      <c r="I96" s="21" t="s">
        <v>564</v>
      </c>
      <c r="J96" s="21" t="s">
        <v>565</v>
      </c>
      <c r="K96" s="21" t="s">
        <v>33</v>
      </c>
      <c r="L96" s="26" t="s">
        <v>34</v>
      </c>
      <c r="M96" s="26" t="s">
        <v>566</v>
      </c>
      <c r="N96" s="26"/>
      <c r="O96" s="10" t="s">
        <v>567</v>
      </c>
      <c r="P96" s="34" t="s">
        <v>542</v>
      </c>
      <c r="Q96" s="21" t="s">
        <v>549</v>
      </c>
      <c r="R96" s="10" t="s">
        <v>544</v>
      </c>
      <c r="S96" s="26"/>
      <c r="T96" s="26"/>
      <c r="U96" s="26"/>
      <c r="V96" s="26"/>
      <c r="W96" s="26"/>
      <c r="X96" s="26" t="s">
        <v>568</v>
      </c>
      <c r="Y96" s="26"/>
      <c r="Z96" s="26"/>
      <c r="AA96" s="26"/>
      <c r="AB96" s="21">
        <f t="shared" si="4"/>
        <v>1</v>
      </c>
    </row>
    <row r="97" spans="1:28" s="11" customFormat="1" ht="80" customHeight="1" x14ac:dyDescent="0.2">
      <c r="A97" s="21">
        <v>95</v>
      </c>
      <c r="B97" s="21"/>
      <c r="C97" s="21" t="s">
        <v>537</v>
      </c>
      <c r="D97" s="33" t="s">
        <v>1151</v>
      </c>
      <c r="E97" s="33">
        <v>46094</v>
      </c>
      <c r="F97" s="21" t="s">
        <v>41</v>
      </c>
      <c r="G97" s="21"/>
      <c r="H97" s="21" t="s">
        <v>1135</v>
      </c>
      <c r="I97" s="21" t="s">
        <v>330</v>
      </c>
      <c r="J97" s="21" t="s">
        <v>1150</v>
      </c>
      <c r="K97" s="21" t="s">
        <v>33</v>
      </c>
      <c r="L97" s="26" t="s">
        <v>34</v>
      </c>
      <c r="M97" s="26" t="s">
        <v>335</v>
      </c>
      <c r="N97" s="26"/>
      <c r="O97" s="18" t="s">
        <v>1152</v>
      </c>
      <c r="P97" s="34" t="s">
        <v>542</v>
      </c>
      <c r="Q97" s="21" t="s">
        <v>549</v>
      </c>
      <c r="R97" s="10" t="s">
        <v>544</v>
      </c>
      <c r="S97" s="26"/>
      <c r="T97" s="26"/>
      <c r="U97" s="26"/>
      <c r="V97" s="26"/>
      <c r="W97" s="26"/>
      <c r="X97" s="26"/>
      <c r="Y97" s="26"/>
      <c r="Z97" s="26"/>
      <c r="AA97" s="26"/>
      <c r="AB97" s="21"/>
    </row>
    <row r="98" spans="1:28" s="20" customFormat="1" ht="80" customHeight="1" x14ac:dyDescent="0.2">
      <c r="A98" s="21">
        <v>96</v>
      </c>
      <c r="B98" s="23"/>
      <c r="C98" s="23" t="s">
        <v>569</v>
      </c>
      <c r="D98" s="54">
        <v>42998</v>
      </c>
      <c r="E98" s="54" t="s">
        <v>570</v>
      </c>
      <c r="F98" s="23" t="s">
        <v>41</v>
      </c>
      <c r="G98" s="23"/>
      <c r="H98" s="23" t="s">
        <v>571</v>
      </c>
      <c r="I98" s="23" t="s">
        <v>572</v>
      </c>
      <c r="J98" s="23" t="s">
        <v>340</v>
      </c>
      <c r="K98" s="23" t="s">
        <v>45</v>
      </c>
      <c r="L98" s="23" t="s">
        <v>70</v>
      </c>
      <c r="M98" s="58" t="s">
        <v>91</v>
      </c>
      <c r="N98" s="23" t="s">
        <v>573</v>
      </c>
      <c r="O98" s="55" t="s">
        <v>574</v>
      </c>
      <c r="P98" s="56" t="s">
        <v>575</v>
      </c>
      <c r="Q98" s="23" t="s">
        <v>576</v>
      </c>
      <c r="R98" s="57" t="s">
        <v>577</v>
      </c>
      <c r="S98" s="58" t="s">
        <v>19</v>
      </c>
      <c r="T98" s="58"/>
      <c r="U98" s="58"/>
      <c r="V98" s="58"/>
      <c r="W98" s="58"/>
      <c r="X98" s="58"/>
      <c r="Y98" s="58"/>
      <c r="Z98" s="58"/>
      <c r="AA98" s="58"/>
      <c r="AB98" s="23">
        <f t="shared" ref="AB98:AB105" si="5">8-COUNTIF(S98:Z98,"")</f>
        <v>1</v>
      </c>
    </row>
    <row r="99" spans="1:28" s="20" customFormat="1" ht="80" customHeight="1" x14ac:dyDescent="0.2">
      <c r="A99" s="21">
        <v>97</v>
      </c>
      <c r="B99" s="23"/>
      <c r="C99" s="23" t="s">
        <v>569</v>
      </c>
      <c r="D99" s="54">
        <v>42998</v>
      </c>
      <c r="E99" s="54" t="s">
        <v>570</v>
      </c>
      <c r="F99" s="23" t="s">
        <v>51</v>
      </c>
      <c r="G99" s="23"/>
      <c r="H99" s="23" t="s">
        <v>578</v>
      </c>
      <c r="I99" s="23" t="s">
        <v>494</v>
      </c>
      <c r="J99" s="23" t="s">
        <v>579</v>
      </c>
      <c r="K99" s="23" t="s">
        <v>45</v>
      </c>
      <c r="L99" s="23" t="s">
        <v>70</v>
      </c>
      <c r="M99" s="58" t="s">
        <v>119</v>
      </c>
      <c r="N99" s="23" t="s">
        <v>573</v>
      </c>
      <c r="O99" s="55" t="s">
        <v>574</v>
      </c>
      <c r="P99" s="56" t="s">
        <v>575</v>
      </c>
      <c r="Q99" s="23" t="s">
        <v>576</v>
      </c>
      <c r="R99" s="57" t="s">
        <v>577</v>
      </c>
      <c r="S99" s="58"/>
      <c r="T99" s="58"/>
      <c r="U99" s="58"/>
      <c r="V99" s="58"/>
      <c r="W99" s="58"/>
      <c r="X99" s="58"/>
      <c r="Y99" s="58"/>
      <c r="Z99" s="58"/>
      <c r="AA99" s="58"/>
      <c r="AB99" s="23">
        <f t="shared" si="5"/>
        <v>0</v>
      </c>
    </row>
    <row r="100" spans="1:28" s="20" customFormat="1" ht="80" customHeight="1" x14ac:dyDescent="0.2">
      <c r="A100" s="21">
        <v>98</v>
      </c>
      <c r="B100" s="23"/>
      <c r="C100" s="23" t="s">
        <v>569</v>
      </c>
      <c r="D100" s="54">
        <v>42998</v>
      </c>
      <c r="E100" s="54" t="s">
        <v>570</v>
      </c>
      <c r="F100" s="23" t="s">
        <v>41</v>
      </c>
      <c r="G100" s="23"/>
      <c r="H100" s="23" t="s">
        <v>580</v>
      </c>
      <c r="I100" s="23" t="s">
        <v>581</v>
      </c>
      <c r="J100" s="23" t="s">
        <v>582</v>
      </c>
      <c r="K100" s="23" t="s">
        <v>45</v>
      </c>
      <c r="L100" s="23" t="s">
        <v>70</v>
      </c>
      <c r="M100" s="58" t="s">
        <v>96</v>
      </c>
      <c r="N100" s="23" t="s">
        <v>573</v>
      </c>
      <c r="O100" s="55" t="s">
        <v>574</v>
      </c>
      <c r="P100" s="56" t="s">
        <v>575</v>
      </c>
      <c r="Q100" s="23" t="s">
        <v>576</v>
      </c>
      <c r="R100" s="57" t="s">
        <v>577</v>
      </c>
      <c r="S100" s="58"/>
      <c r="T100" s="58"/>
      <c r="U100" s="58"/>
      <c r="V100" s="58"/>
      <c r="W100" s="58"/>
      <c r="X100" s="58"/>
      <c r="Y100" s="58"/>
      <c r="Z100" s="58"/>
      <c r="AA100" s="58"/>
      <c r="AB100" s="23">
        <f t="shared" si="5"/>
        <v>0</v>
      </c>
    </row>
    <row r="101" spans="1:28" s="20" customFormat="1" ht="80" customHeight="1" x14ac:dyDescent="0.2">
      <c r="A101" s="21">
        <v>99</v>
      </c>
      <c r="B101" s="23"/>
      <c r="C101" s="23" t="s">
        <v>569</v>
      </c>
      <c r="D101" s="54">
        <v>42998</v>
      </c>
      <c r="E101" s="54" t="s">
        <v>570</v>
      </c>
      <c r="F101" s="23" t="s">
        <v>41</v>
      </c>
      <c r="G101" s="58"/>
      <c r="H101" s="23" t="s">
        <v>583</v>
      </c>
      <c r="I101" s="23" t="s">
        <v>584</v>
      </c>
      <c r="J101" s="23" t="s">
        <v>585</v>
      </c>
      <c r="K101" s="23" t="s">
        <v>45</v>
      </c>
      <c r="L101" s="23" t="s">
        <v>70</v>
      </c>
      <c r="M101" s="58" t="s">
        <v>71</v>
      </c>
      <c r="N101" s="23" t="s">
        <v>573</v>
      </c>
      <c r="O101" s="55" t="s">
        <v>574</v>
      </c>
      <c r="P101" s="56" t="s">
        <v>575</v>
      </c>
      <c r="Q101" s="23" t="s">
        <v>576</v>
      </c>
      <c r="R101" s="57" t="s">
        <v>577</v>
      </c>
      <c r="S101" s="58"/>
      <c r="T101" s="58"/>
      <c r="U101" s="58"/>
      <c r="V101" s="58"/>
      <c r="W101" s="58"/>
      <c r="X101" s="58"/>
      <c r="Y101" s="58"/>
      <c r="Z101" s="58"/>
      <c r="AA101" s="58"/>
      <c r="AB101" s="23">
        <f t="shared" si="5"/>
        <v>0</v>
      </c>
    </row>
    <row r="102" spans="1:28" s="20" customFormat="1" ht="80" customHeight="1" x14ac:dyDescent="0.2">
      <c r="A102" s="21">
        <v>100</v>
      </c>
      <c r="B102" s="23"/>
      <c r="C102" s="23" t="s">
        <v>569</v>
      </c>
      <c r="D102" s="54">
        <v>42999</v>
      </c>
      <c r="E102" s="54" t="s">
        <v>570</v>
      </c>
      <c r="F102" s="23" t="s">
        <v>41</v>
      </c>
      <c r="G102" s="23"/>
      <c r="H102" s="23" t="s">
        <v>586</v>
      </c>
      <c r="I102" s="23" t="s">
        <v>195</v>
      </c>
      <c r="J102" s="23" t="s">
        <v>239</v>
      </c>
      <c r="K102" s="23" t="s">
        <v>33</v>
      </c>
      <c r="L102" s="23" t="s">
        <v>70</v>
      </c>
      <c r="M102" s="58" t="s">
        <v>91</v>
      </c>
      <c r="N102" s="23" t="s">
        <v>573</v>
      </c>
      <c r="O102" s="55" t="s">
        <v>574</v>
      </c>
      <c r="P102" s="56" t="s">
        <v>575</v>
      </c>
      <c r="Q102" s="23" t="s">
        <v>576</v>
      </c>
      <c r="R102" s="55" t="s">
        <v>577</v>
      </c>
      <c r="S102" s="58"/>
      <c r="T102" s="58"/>
      <c r="U102" s="58"/>
      <c r="V102" s="58"/>
      <c r="W102" s="58"/>
      <c r="X102" s="58"/>
      <c r="Y102" s="58"/>
      <c r="Z102" s="58"/>
      <c r="AA102" s="58"/>
      <c r="AB102" s="23">
        <f t="shared" si="5"/>
        <v>0</v>
      </c>
    </row>
    <row r="103" spans="1:28" s="11" customFormat="1" ht="80" customHeight="1" x14ac:dyDescent="0.2">
      <c r="A103" s="21">
        <v>101</v>
      </c>
      <c r="B103" s="43"/>
      <c r="C103" s="21" t="s">
        <v>587</v>
      </c>
      <c r="D103" s="33">
        <v>43796</v>
      </c>
      <c r="E103" s="33">
        <v>44734</v>
      </c>
      <c r="F103" s="21" t="s">
        <v>29</v>
      </c>
      <c r="G103" s="21"/>
      <c r="H103" s="21" t="s">
        <v>595</v>
      </c>
      <c r="I103" s="21" t="s">
        <v>596</v>
      </c>
      <c r="J103" s="21" t="s">
        <v>597</v>
      </c>
      <c r="K103" s="21" t="s">
        <v>33</v>
      </c>
      <c r="L103" s="26" t="s">
        <v>34</v>
      </c>
      <c r="M103" s="26" t="s">
        <v>598</v>
      </c>
      <c r="N103" s="26"/>
      <c r="O103" s="10" t="s">
        <v>591</v>
      </c>
      <c r="P103" s="34"/>
      <c r="Q103" s="21" t="s">
        <v>593</v>
      </c>
      <c r="R103" s="10" t="s">
        <v>594</v>
      </c>
      <c r="S103" s="26"/>
      <c r="T103" s="26"/>
      <c r="U103" s="26"/>
      <c r="V103" s="26"/>
      <c r="W103" s="26"/>
      <c r="X103" s="26"/>
      <c r="Y103" s="26"/>
      <c r="Z103" s="26"/>
      <c r="AA103" s="26"/>
      <c r="AB103" s="21">
        <f t="shared" si="5"/>
        <v>0</v>
      </c>
    </row>
    <row r="104" spans="1:28" s="11" customFormat="1" ht="80" customHeight="1" x14ac:dyDescent="0.2">
      <c r="A104" s="21">
        <v>102</v>
      </c>
      <c r="B104" s="21"/>
      <c r="C104" s="21" t="s">
        <v>587</v>
      </c>
      <c r="D104" s="33">
        <v>43273</v>
      </c>
      <c r="E104" s="33">
        <v>45099</v>
      </c>
      <c r="F104" s="21" t="s">
        <v>41</v>
      </c>
      <c r="G104" s="21"/>
      <c r="H104" s="21" t="s">
        <v>599</v>
      </c>
      <c r="I104" s="21" t="s">
        <v>600</v>
      </c>
      <c r="J104" s="21" t="s">
        <v>601</v>
      </c>
      <c r="K104" s="21" t="s">
        <v>45</v>
      </c>
      <c r="L104" s="21" t="s">
        <v>70</v>
      </c>
      <c r="M104" s="26" t="s">
        <v>96</v>
      </c>
      <c r="N104" s="21"/>
      <c r="O104" s="14" t="s">
        <v>591</v>
      </c>
      <c r="P104" s="34" t="s">
        <v>602</v>
      </c>
      <c r="Q104" s="21" t="s">
        <v>593</v>
      </c>
      <c r="R104" s="10" t="s">
        <v>594</v>
      </c>
      <c r="S104" s="26"/>
      <c r="T104" s="26"/>
      <c r="U104" s="26"/>
      <c r="V104" s="26"/>
      <c r="W104" s="26"/>
      <c r="X104" s="26"/>
      <c r="Y104" s="26"/>
      <c r="Z104" s="26"/>
      <c r="AA104" s="26"/>
      <c r="AB104" s="21">
        <f t="shared" si="5"/>
        <v>0</v>
      </c>
    </row>
    <row r="105" spans="1:28" s="11" customFormat="1" ht="80" customHeight="1" x14ac:dyDescent="0.2">
      <c r="A105" s="21">
        <v>103</v>
      </c>
      <c r="B105" s="21"/>
      <c r="C105" s="21" t="s">
        <v>587</v>
      </c>
      <c r="D105" s="33">
        <v>43650</v>
      </c>
      <c r="E105" s="33">
        <v>45465</v>
      </c>
      <c r="F105" s="21" t="s">
        <v>41</v>
      </c>
      <c r="G105" s="21"/>
      <c r="H105" s="21" t="s">
        <v>603</v>
      </c>
      <c r="I105" s="21" t="s">
        <v>604</v>
      </c>
      <c r="J105" s="21" t="s">
        <v>218</v>
      </c>
      <c r="K105" s="21" t="s">
        <v>45</v>
      </c>
      <c r="L105" s="21" t="s">
        <v>34</v>
      </c>
      <c r="M105" s="26" t="s">
        <v>96</v>
      </c>
      <c r="N105" s="21"/>
      <c r="O105" s="14" t="s">
        <v>591</v>
      </c>
      <c r="P105" s="34" t="s">
        <v>605</v>
      </c>
      <c r="Q105" s="21" t="s">
        <v>593</v>
      </c>
      <c r="R105" s="10" t="s">
        <v>594</v>
      </c>
      <c r="S105" s="26"/>
      <c r="T105" s="26"/>
      <c r="U105" s="26"/>
      <c r="V105" s="26"/>
      <c r="W105" s="26"/>
      <c r="X105" s="26"/>
      <c r="Y105" s="26"/>
      <c r="Z105" s="26"/>
      <c r="AA105" s="26"/>
      <c r="AB105" s="21">
        <f t="shared" si="5"/>
        <v>0</v>
      </c>
    </row>
    <row r="106" spans="1:28" s="11" customFormat="1" ht="80" customHeight="1" x14ac:dyDescent="0.2">
      <c r="A106" s="21">
        <v>104</v>
      </c>
      <c r="B106" s="21"/>
      <c r="C106" s="21" t="s">
        <v>606</v>
      </c>
      <c r="D106" s="33">
        <v>42947</v>
      </c>
      <c r="E106" s="33">
        <v>44772</v>
      </c>
      <c r="F106" s="21" t="s">
        <v>29</v>
      </c>
      <c r="G106" s="21"/>
      <c r="H106" s="21" t="s">
        <v>617</v>
      </c>
      <c r="I106" s="21" t="s">
        <v>618</v>
      </c>
      <c r="J106" s="21" t="s">
        <v>619</v>
      </c>
      <c r="K106" s="21" t="s">
        <v>33</v>
      </c>
      <c r="L106" s="21" t="s">
        <v>70</v>
      </c>
      <c r="M106" s="26" t="s">
        <v>96</v>
      </c>
      <c r="N106" s="21" t="s">
        <v>611</v>
      </c>
      <c r="O106" s="14" t="s">
        <v>612</v>
      </c>
      <c r="P106" s="34" t="s">
        <v>613</v>
      </c>
      <c r="Q106" s="21" t="s">
        <v>620</v>
      </c>
      <c r="R106" s="10" t="s">
        <v>615</v>
      </c>
      <c r="S106" s="21"/>
      <c r="T106" s="21"/>
      <c r="U106" s="21"/>
      <c r="V106" s="21"/>
      <c r="W106" s="21" t="s">
        <v>23</v>
      </c>
      <c r="X106" s="21"/>
      <c r="Y106" s="21"/>
      <c r="Z106" s="21" t="s">
        <v>26</v>
      </c>
      <c r="AA106" s="21"/>
      <c r="AB106" s="21">
        <f t="shared" ref="AB106:AB111" si="6">8-COUNTIF(S106:Z106,"")</f>
        <v>2</v>
      </c>
    </row>
    <row r="107" spans="1:28" s="11" customFormat="1" ht="80" customHeight="1" x14ac:dyDescent="0.2">
      <c r="A107" s="21">
        <v>105</v>
      </c>
      <c r="B107" s="43"/>
      <c r="C107" s="21" t="s">
        <v>606</v>
      </c>
      <c r="D107" s="33">
        <v>43297</v>
      </c>
      <c r="E107" s="33">
        <v>45137</v>
      </c>
      <c r="F107" s="21" t="s">
        <v>41</v>
      </c>
      <c r="G107" s="21"/>
      <c r="H107" s="21" t="s">
        <v>621</v>
      </c>
      <c r="I107" s="21" t="s">
        <v>622</v>
      </c>
      <c r="J107" s="21" t="s">
        <v>623</v>
      </c>
      <c r="K107" s="21" t="s">
        <v>45</v>
      </c>
      <c r="L107" s="21" t="s">
        <v>70</v>
      </c>
      <c r="M107" s="26" t="s">
        <v>96</v>
      </c>
      <c r="N107" s="21" t="s">
        <v>611</v>
      </c>
      <c r="O107" s="14" t="s">
        <v>612</v>
      </c>
      <c r="P107" s="34" t="s">
        <v>613</v>
      </c>
      <c r="Q107" s="21" t="s">
        <v>624</v>
      </c>
      <c r="R107" s="10" t="s">
        <v>615</v>
      </c>
      <c r="S107" s="26" t="s">
        <v>625</v>
      </c>
      <c r="T107" s="21"/>
      <c r="U107" s="21"/>
      <c r="V107" s="21"/>
      <c r="W107" s="21"/>
      <c r="X107" s="21"/>
      <c r="Y107" s="21"/>
      <c r="Z107" s="26" t="s">
        <v>626</v>
      </c>
      <c r="AA107" s="26"/>
      <c r="AB107" s="21">
        <f t="shared" si="6"/>
        <v>2</v>
      </c>
    </row>
    <row r="108" spans="1:28" s="11" customFormat="1" ht="80" customHeight="1" x14ac:dyDescent="0.2">
      <c r="A108" s="21">
        <v>106</v>
      </c>
      <c r="B108" s="21"/>
      <c r="C108" s="21" t="s">
        <v>606</v>
      </c>
      <c r="D108" s="33">
        <v>43654</v>
      </c>
      <c r="E108" s="33">
        <v>45503</v>
      </c>
      <c r="F108" s="21" t="s">
        <v>41</v>
      </c>
      <c r="G108" s="21"/>
      <c r="H108" s="21" t="s">
        <v>627</v>
      </c>
      <c r="I108" s="21" t="s">
        <v>628</v>
      </c>
      <c r="J108" s="21" t="s">
        <v>629</v>
      </c>
      <c r="K108" s="21" t="s">
        <v>45</v>
      </c>
      <c r="L108" s="21" t="s">
        <v>630</v>
      </c>
      <c r="M108" s="26" t="s">
        <v>631</v>
      </c>
      <c r="N108" s="21" t="s">
        <v>611</v>
      </c>
      <c r="O108" s="18" t="s">
        <v>1155</v>
      </c>
      <c r="P108" s="34" t="s">
        <v>613</v>
      </c>
      <c r="Q108" s="21" t="s">
        <v>613</v>
      </c>
      <c r="R108" s="10" t="s">
        <v>615</v>
      </c>
      <c r="S108" s="21"/>
      <c r="T108" s="21"/>
      <c r="U108" s="21"/>
      <c r="V108" s="21"/>
      <c r="W108" s="21"/>
      <c r="X108" s="21"/>
      <c r="Y108" s="21"/>
      <c r="Z108" s="21"/>
      <c r="AA108" s="21" t="s">
        <v>11</v>
      </c>
      <c r="AB108" s="21">
        <f t="shared" si="6"/>
        <v>0</v>
      </c>
    </row>
    <row r="109" spans="1:28" s="11" customFormat="1" ht="80" customHeight="1" x14ac:dyDescent="0.2">
      <c r="A109" s="21">
        <v>107</v>
      </c>
      <c r="B109" s="21"/>
      <c r="C109" s="21" t="s">
        <v>632</v>
      </c>
      <c r="D109" s="33">
        <v>43067</v>
      </c>
      <c r="E109" s="33">
        <v>44892</v>
      </c>
      <c r="F109" s="21" t="s">
        <v>41</v>
      </c>
      <c r="G109" s="21"/>
      <c r="H109" s="21" t="s">
        <v>639</v>
      </c>
      <c r="I109" s="21" t="s">
        <v>199</v>
      </c>
      <c r="J109" s="21" t="s">
        <v>640</v>
      </c>
      <c r="K109" s="21" t="s">
        <v>33</v>
      </c>
      <c r="L109" s="21" t="s">
        <v>70</v>
      </c>
      <c r="M109" s="26" t="s">
        <v>96</v>
      </c>
      <c r="N109" s="21" t="s">
        <v>635</v>
      </c>
      <c r="O109" s="14" t="s">
        <v>636</v>
      </c>
      <c r="P109" s="34" t="s">
        <v>59</v>
      </c>
      <c r="Q109" s="21" t="s">
        <v>637</v>
      </c>
      <c r="R109" s="10" t="s">
        <v>638</v>
      </c>
      <c r="S109" s="21"/>
      <c r="T109" s="21"/>
      <c r="U109" s="21"/>
      <c r="V109" s="21"/>
      <c r="W109" s="21"/>
      <c r="X109" s="21"/>
      <c r="Y109" s="21"/>
      <c r="Z109" s="21" t="s">
        <v>26</v>
      </c>
      <c r="AA109" s="21"/>
      <c r="AB109" s="21">
        <f t="shared" si="6"/>
        <v>1</v>
      </c>
    </row>
    <row r="110" spans="1:28" s="11" customFormat="1" ht="80" customHeight="1" x14ac:dyDescent="0.2">
      <c r="A110" s="21">
        <v>108</v>
      </c>
      <c r="B110" s="21"/>
      <c r="C110" s="21" t="s">
        <v>632</v>
      </c>
      <c r="D110" s="33">
        <v>43431</v>
      </c>
      <c r="E110" s="33">
        <v>45257</v>
      </c>
      <c r="F110" s="21" t="s">
        <v>41</v>
      </c>
      <c r="G110" s="21"/>
      <c r="H110" s="21" t="s">
        <v>167</v>
      </c>
      <c r="I110" s="21" t="s">
        <v>641</v>
      </c>
      <c r="J110" s="21" t="s">
        <v>369</v>
      </c>
      <c r="K110" s="21" t="s">
        <v>45</v>
      </c>
      <c r="L110" s="21" t="s">
        <v>70</v>
      </c>
      <c r="M110" s="26" t="s">
        <v>642</v>
      </c>
      <c r="N110" s="21" t="s">
        <v>635</v>
      </c>
      <c r="O110" s="14" t="s">
        <v>636</v>
      </c>
      <c r="P110" s="34" t="s">
        <v>59</v>
      </c>
      <c r="Q110" s="21" t="s">
        <v>637</v>
      </c>
      <c r="R110" s="10" t="s">
        <v>638</v>
      </c>
      <c r="S110" s="21"/>
      <c r="T110" s="21"/>
      <c r="U110" s="21"/>
      <c r="V110" s="21"/>
      <c r="W110" s="21"/>
      <c r="X110" s="21"/>
      <c r="Y110" s="21"/>
      <c r="Z110" s="21"/>
      <c r="AA110" s="21"/>
      <c r="AB110" s="21">
        <f t="shared" si="6"/>
        <v>0</v>
      </c>
    </row>
    <row r="111" spans="1:28" s="11" customFormat="1" ht="80" customHeight="1" x14ac:dyDescent="0.2">
      <c r="A111" s="21">
        <v>109</v>
      </c>
      <c r="B111" s="21"/>
      <c r="C111" s="21" t="s">
        <v>632</v>
      </c>
      <c r="D111" s="33">
        <v>43796</v>
      </c>
      <c r="E111" s="33">
        <v>45623</v>
      </c>
      <c r="F111" s="21" t="s">
        <v>41</v>
      </c>
      <c r="G111" s="21"/>
      <c r="H111" s="21" t="s">
        <v>643</v>
      </c>
      <c r="I111" s="21" t="s">
        <v>148</v>
      </c>
      <c r="J111" s="21" t="s">
        <v>644</v>
      </c>
      <c r="K111" s="21" t="s">
        <v>33</v>
      </c>
      <c r="L111" s="21" t="s">
        <v>70</v>
      </c>
      <c r="M111" s="26" t="s">
        <v>645</v>
      </c>
      <c r="N111" s="21" t="s">
        <v>646</v>
      </c>
      <c r="O111" s="14" t="s">
        <v>636</v>
      </c>
      <c r="P111" s="34" t="s">
        <v>59</v>
      </c>
      <c r="Q111" s="21" t="s">
        <v>59</v>
      </c>
      <c r="R111" s="10" t="s">
        <v>638</v>
      </c>
      <c r="S111" s="21"/>
      <c r="T111" s="21"/>
      <c r="U111" s="21"/>
      <c r="V111" s="21"/>
      <c r="W111" s="21"/>
      <c r="X111" s="21"/>
      <c r="Y111" s="21"/>
      <c r="Z111" s="21"/>
      <c r="AA111" s="21"/>
      <c r="AB111" s="21">
        <f t="shared" si="6"/>
        <v>0</v>
      </c>
    </row>
    <row r="112" spans="1:28" s="11" customFormat="1" ht="80" customHeight="1" x14ac:dyDescent="0.2">
      <c r="A112" s="21">
        <v>110</v>
      </c>
      <c r="B112" s="21"/>
      <c r="C112" s="21" t="s">
        <v>632</v>
      </c>
      <c r="D112" s="33">
        <v>44319</v>
      </c>
      <c r="E112" s="33">
        <v>46144</v>
      </c>
      <c r="F112" s="21" t="s">
        <v>41</v>
      </c>
      <c r="G112" s="21"/>
      <c r="H112" s="21" t="s">
        <v>1191</v>
      </c>
      <c r="I112" s="21" t="s">
        <v>1192</v>
      </c>
      <c r="J112" s="21" t="s">
        <v>1193</v>
      </c>
      <c r="K112" s="21" t="s">
        <v>33</v>
      </c>
      <c r="L112" s="21" t="s">
        <v>34</v>
      </c>
      <c r="M112" s="26" t="s">
        <v>96</v>
      </c>
      <c r="N112" s="21" t="s">
        <v>646</v>
      </c>
      <c r="O112" s="14" t="s">
        <v>636</v>
      </c>
      <c r="P112" s="34" t="s">
        <v>59</v>
      </c>
      <c r="Q112" s="21" t="s">
        <v>59</v>
      </c>
      <c r="R112" s="10" t="s">
        <v>638</v>
      </c>
      <c r="S112" s="21"/>
      <c r="T112" s="21"/>
      <c r="U112" s="21"/>
      <c r="V112" s="21"/>
      <c r="W112" s="21"/>
      <c r="X112" s="21"/>
      <c r="Y112" s="21"/>
      <c r="Z112" s="21"/>
      <c r="AA112" s="21"/>
      <c r="AB112" s="21"/>
    </row>
    <row r="113" spans="1:28" s="15" customFormat="1" ht="80" customHeight="1" x14ac:dyDescent="0.2">
      <c r="A113" s="21">
        <v>111</v>
      </c>
      <c r="B113" s="14"/>
      <c r="C113" s="14" t="s">
        <v>647</v>
      </c>
      <c r="D113" s="33">
        <v>43743</v>
      </c>
      <c r="E113" s="33">
        <v>44839</v>
      </c>
      <c r="F113" s="14" t="s">
        <v>51</v>
      </c>
      <c r="G113" s="21"/>
      <c r="H113" s="14" t="s">
        <v>653</v>
      </c>
      <c r="I113" s="14" t="s">
        <v>654</v>
      </c>
      <c r="J113" s="14" t="s">
        <v>462</v>
      </c>
      <c r="K113" s="14" t="s">
        <v>45</v>
      </c>
      <c r="L113" s="14" t="s">
        <v>34</v>
      </c>
      <c r="M113" s="10" t="s">
        <v>504</v>
      </c>
      <c r="N113" s="14"/>
      <c r="O113" s="10" t="s">
        <v>651</v>
      </c>
      <c r="P113" s="34" t="s">
        <v>59</v>
      </c>
      <c r="Q113" s="21" t="s">
        <v>59</v>
      </c>
      <c r="R113" s="59" t="s">
        <v>652</v>
      </c>
      <c r="S113" s="10"/>
      <c r="T113" s="10"/>
      <c r="U113" s="10" t="s">
        <v>21</v>
      </c>
      <c r="V113" s="10"/>
      <c r="W113" s="10"/>
      <c r="X113" s="10"/>
      <c r="Y113" s="10"/>
      <c r="Z113" s="14"/>
      <c r="AA113" s="14"/>
      <c r="AB113" s="21">
        <f>8-COUNTIF(S113:Z113,"")</f>
        <v>1</v>
      </c>
    </row>
    <row r="114" spans="1:28" s="11" customFormat="1" ht="80" customHeight="1" x14ac:dyDescent="0.2">
      <c r="A114" s="21">
        <v>112</v>
      </c>
      <c r="B114" s="21"/>
      <c r="C114" s="21" t="s">
        <v>647</v>
      </c>
      <c r="D114" s="33">
        <v>43200</v>
      </c>
      <c r="E114" s="33">
        <v>45026</v>
      </c>
      <c r="F114" s="21" t="s">
        <v>41</v>
      </c>
      <c r="G114" s="10"/>
      <c r="H114" s="21" t="s">
        <v>655</v>
      </c>
      <c r="I114" s="21" t="s">
        <v>656</v>
      </c>
      <c r="J114" s="21" t="s">
        <v>148</v>
      </c>
      <c r="K114" s="21" t="s">
        <v>45</v>
      </c>
      <c r="L114" s="21" t="s">
        <v>70</v>
      </c>
      <c r="M114" s="26" t="s">
        <v>96</v>
      </c>
      <c r="N114" s="21"/>
      <c r="O114" s="10" t="s">
        <v>651</v>
      </c>
      <c r="P114" s="34" t="s">
        <v>59</v>
      </c>
      <c r="Q114" s="21" t="s">
        <v>59</v>
      </c>
      <c r="R114" s="10" t="s">
        <v>652</v>
      </c>
      <c r="S114" s="21"/>
      <c r="T114" s="21"/>
      <c r="U114" s="21"/>
      <c r="V114" s="21"/>
      <c r="W114" s="21"/>
      <c r="X114" s="21"/>
      <c r="Y114" s="21" t="s">
        <v>25</v>
      </c>
      <c r="Z114" s="21"/>
      <c r="AA114" s="21"/>
      <c r="AB114" s="21">
        <f>8-COUNTIF(S114:Z114,"")</f>
        <v>1</v>
      </c>
    </row>
    <row r="115" spans="1:28" s="15" customFormat="1" ht="80" customHeight="1" x14ac:dyDescent="0.2">
      <c r="A115" s="21">
        <v>113</v>
      </c>
      <c r="B115" s="14" t="s">
        <v>1225</v>
      </c>
      <c r="C115" s="14" t="s">
        <v>647</v>
      </c>
      <c r="D115" s="33">
        <v>43743</v>
      </c>
      <c r="E115" s="33">
        <v>45570</v>
      </c>
      <c r="F115" s="14" t="s">
        <v>41</v>
      </c>
      <c r="G115" s="21"/>
      <c r="H115" s="14" t="s">
        <v>657</v>
      </c>
      <c r="I115" s="14" t="s">
        <v>658</v>
      </c>
      <c r="J115" s="14" t="s">
        <v>659</v>
      </c>
      <c r="K115" s="14" t="s">
        <v>33</v>
      </c>
      <c r="L115" s="10" t="s">
        <v>70</v>
      </c>
      <c r="M115" s="10" t="s">
        <v>86</v>
      </c>
      <c r="N115" s="14"/>
      <c r="O115" s="10" t="s">
        <v>651</v>
      </c>
      <c r="P115" s="34" t="s">
        <v>59</v>
      </c>
      <c r="Q115" s="21" t="s">
        <v>59</v>
      </c>
      <c r="R115" s="10" t="s">
        <v>652</v>
      </c>
      <c r="S115" s="14"/>
      <c r="T115" s="21" t="s">
        <v>20</v>
      </c>
      <c r="U115" s="10"/>
      <c r="V115" s="14"/>
      <c r="W115" s="14"/>
      <c r="X115" s="14"/>
      <c r="Y115" s="14"/>
      <c r="Z115" s="14"/>
      <c r="AA115" s="14"/>
      <c r="AB115" s="21">
        <f>8-COUNTIF(S115:Z115,"")</f>
        <v>1</v>
      </c>
    </row>
    <row r="116" spans="1:28" s="15" customFormat="1" ht="80" customHeight="1" x14ac:dyDescent="0.2">
      <c r="A116" s="21">
        <v>114</v>
      </c>
      <c r="B116" s="14"/>
      <c r="C116" s="14" t="s">
        <v>647</v>
      </c>
      <c r="D116" s="33">
        <v>44474</v>
      </c>
      <c r="E116" s="33">
        <v>45934</v>
      </c>
      <c r="F116" s="14" t="s">
        <v>41</v>
      </c>
      <c r="G116" s="21"/>
      <c r="H116" s="14" t="s">
        <v>1212</v>
      </c>
      <c r="I116" s="14" t="s">
        <v>68</v>
      </c>
      <c r="J116" s="14" t="s">
        <v>1213</v>
      </c>
      <c r="K116" s="14" t="s">
        <v>45</v>
      </c>
      <c r="L116" s="10" t="s">
        <v>70</v>
      </c>
      <c r="M116" s="10" t="s">
        <v>1214</v>
      </c>
      <c r="N116" s="14"/>
      <c r="O116" s="10" t="s">
        <v>651</v>
      </c>
      <c r="P116" s="34"/>
      <c r="Q116" s="21"/>
      <c r="R116" s="10" t="s">
        <v>652</v>
      </c>
      <c r="S116" s="14"/>
      <c r="T116" s="21"/>
      <c r="U116" s="10"/>
      <c r="V116" s="14"/>
      <c r="W116" s="14"/>
      <c r="X116" s="14"/>
      <c r="Y116" s="14"/>
      <c r="Z116" s="14"/>
      <c r="AA116" s="14"/>
      <c r="AB116" s="21"/>
    </row>
    <row r="117" spans="1:28" s="15" customFormat="1" ht="80" customHeight="1" x14ac:dyDescent="0.2">
      <c r="A117" s="21">
        <v>115</v>
      </c>
      <c r="B117" s="14"/>
      <c r="C117" s="14" t="s">
        <v>647</v>
      </c>
      <c r="D117" s="33">
        <v>44474</v>
      </c>
      <c r="E117" s="33">
        <v>46299</v>
      </c>
      <c r="F117" s="14" t="s">
        <v>41</v>
      </c>
      <c r="G117" s="21"/>
      <c r="H117" s="14" t="s">
        <v>329</v>
      </c>
      <c r="I117" s="14" t="s">
        <v>393</v>
      </c>
      <c r="J117" s="14" t="s">
        <v>1210</v>
      </c>
      <c r="K117" s="14" t="s">
        <v>45</v>
      </c>
      <c r="L117" s="10" t="s">
        <v>34</v>
      </c>
      <c r="M117" s="10" t="s">
        <v>1211</v>
      </c>
      <c r="N117" s="14"/>
      <c r="O117" s="10" t="s">
        <v>651</v>
      </c>
      <c r="P117" s="34"/>
      <c r="Q117" s="21"/>
      <c r="R117" s="10" t="s">
        <v>652</v>
      </c>
      <c r="S117" s="14"/>
      <c r="T117" s="21"/>
      <c r="U117" s="10"/>
      <c r="V117" s="14"/>
      <c r="W117" s="14"/>
      <c r="X117" s="14"/>
      <c r="Y117" s="14"/>
      <c r="Z117" s="14"/>
      <c r="AA117" s="14"/>
      <c r="AB117" s="21"/>
    </row>
    <row r="118" spans="1:28" s="11" customFormat="1" ht="80" customHeight="1" x14ac:dyDescent="0.2">
      <c r="A118" s="21">
        <v>116</v>
      </c>
      <c r="B118" s="21"/>
      <c r="C118" s="21" t="s">
        <v>660</v>
      </c>
      <c r="D118" s="33">
        <v>43327</v>
      </c>
      <c r="E118" s="33">
        <v>44788</v>
      </c>
      <c r="F118" s="21" t="s">
        <v>51</v>
      </c>
      <c r="G118" s="21"/>
      <c r="H118" s="21" t="s">
        <v>667</v>
      </c>
      <c r="I118" s="21" t="s">
        <v>668</v>
      </c>
      <c r="J118" s="21" t="s">
        <v>600</v>
      </c>
      <c r="K118" s="21" t="s">
        <v>45</v>
      </c>
      <c r="L118" s="21" t="s">
        <v>70</v>
      </c>
      <c r="M118" s="26" t="s">
        <v>35</v>
      </c>
      <c r="N118" s="21">
        <v>2461892520</v>
      </c>
      <c r="O118" s="10" t="s">
        <v>663</v>
      </c>
      <c r="P118" s="60" t="s">
        <v>664</v>
      </c>
      <c r="Q118" s="10" t="s">
        <v>665</v>
      </c>
      <c r="R118" s="10" t="s">
        <v>666</v>
      </c>
      <c r="S118" s="10"/>
      <c r="T118" s="26"/>
      <c r="U118" s="26"/>
      <c r="V118" s="26"/>
      <c r="W118" s="26"/>
      <c r="X118" s="26"/>
      <c r="Y118" s="26"/>
      <c r="Z118" s="21"/>
      <c r="AA118" s="21"/>
      <c r="AB118" s="21">
        <f>8-COUNTIF(S118:Z118,"")</f>
        <v>0</v>
      </c>
    </row>
    <row r="119" spans="1:28" s="11" customFormat="1" ht="80" customHeight="1" x14ac:dyDescent="0.2">
      <c r="A119" s="21">
        <v>117</v>
      </c>
      <c r="B119" s="42"/>
      <c r="C119" s="21" t="s">
        <v>660</v>
      </c>
      <c r="D119" s="33">
        <v>43327</v>
      </c>
      <c r="E119" s="33">
        <v>45153</v>
      </c>
      <c r="F119" s="21" t="s">
        <v>41</v>
      </c>
      <c r="G119" s="21"/>
      <c r="H119" s="21" t="s">
        <v>669</v>
      </c>
      <c r="I119" s="21" t="s">
        <v>670</v>
      </c>
      <c r="J119" s="21" t="s">
        <v>253</v>
      </c>
      <c r="K119" s="21" t="s">
        <v>33</v>
      </c>
      <c r="L119" s="21" t="s">
        <v>70</v>
      </c>
      <c r="M119" s="26" t="s">
        <v>96</v>
      </c>
      <c r="N119" s="21">
        <v>2461892520</v>
      </c>
      <c r="O119" s="10" t="s">
        <v>663</v>
      </c>
      <c r="P119" s="60" t="s">
        <v>664</v>
      </c>
      <c r="Q119" s="10" t="s">
        <v>665</v>
      </c>
      <c r="R119" s="10" t="s">
        <v>666</v>
      </c>
      <c r="S119" s="10"/>
      <c r="T119" s="26" t="s">
        <v>20</v>
      </c>
      <c r="U119" s="26"/>
      <c r="V119" s="26"/>
      <c r="W119" s="26"/>
      <c r="X119" s="26"/>
      <c r="Y119" s="26"/>
      <c r="Z119" s="21"/>
      <c r="AA119" s="21"/>
      <c r="AB119" s="21">
        <f>8-COUNTIF(S119:Z119,"")</f>
        <v>1</v>
      </c>
    </row>
    <row r="120" spans="1:28" s="11" customFormat="1" ht="80" customHeight="1" x14ac:dyDescent="0.2">
      <c r="A120" s="21">
        <v>118</v>
      </c>
      <c r="B120" s="21"/>
      <c r="C120" s="21" t="s">
        <v>660</v>
      </c>
      <c r="D120" s="33">
        <v>43691</v>
      </c>
      <c r="E120" s="33">
        <v>45519</v>
      </c>
      <c r="F120" s="21" t="s">
        <v>41</v>
      </c>
      <c r="G120" s="21"/>
      <c r="H120" s="21" t="s">
        <v>671</v>
      </c>
      <c r="I120" s="21" t="s">
        <v>351</v>
      </c>
      <c r="J120" s="21" t="s">
        <v>672</v>
      </c>
      <c r="K120" s="21" t="s">
        <v>33</v>
      </c>
      <c r="L120" s="21" t="s">
        <v>70</v>
      </c>
      <c r="M120" s="26" t="s">
        <v>35</v>
      </c>
      <c r="N120" s="21">
        <v>2461892520</v>
      </c>
      <c r="O120" s="10" t="s">
        <v>663</v>
      </c>
      <c r="P120" s="60" t="s">
        <v>664</v>
      </c>
      <c r="Q120" s="10" t="s">
        <v>665</v>
      </c>
      <c r="R120" s="10" t="s">
        <v>666</v>
      </c>
      <c r="S120" s="10"/>
      <c r="T120" s="26"/>
      <c r="U120" s="26"/>
      <c r="V120" s="26"/>
      <c r="W120" s="26" t="s">
        <v>23</v>
      </c>
      <c r="X120" s="26"/>
      <c r="Y120" s="26" t="s">
        <v>25</v>
      </c>
      <c r="Z120" s="21"/>
      <c r="AA120" s="21"/>
      <c r="AB120" s="21">
        <f>8-COUNTIF(S120:Z120,"")</f>
        <v>2</v>
      </c>
    </row>
    <row r="121" spans="1:28" s="11" customFormat="1" ht="80" customHeight="1" x14ac:dyDescent="0.2">
      <c r="A121" s="21">
        <v>119</v>
      </c>
      <c r="B121" s="21"/>
      <c r="C121" s="21" t="s">
        <v>660</v>
      </c>
      <c r="D121" s="33"/>
      <c r="E121" s="33"/>
      <c r="F121" s="21" t="s">
        <v>41</v>
      </c>
      <c r="G121" s="21"/>
      <c r="H121" s="21" t="s">
        <v>251</v>
      </c>
      <c r="I121" s="21" t="s">
        <v>1236</v>
      </c>
      <c r="J121" s="21" t="s">
        <v>917</v>
      </c>
      <c r="K121" s="21" t="s">
        <v>45</v>
      </c>
      <c r="L121" s="21"/>
      <c r="M121" s="26"/>
      <c r="N121" s="21"/>
      <c r="O121" s="10"/>
      <c r="P121" s="60"/>
      <c r="Q121" s="10"/>
      <c r="R121" s="10"/>
      <c r="S121" s="10"/>
      <c r="T121" s="26"/>
      <c r="U121" s="26"/>
      <c r="V121" s="26"/>
      <c r="W121" s="26"/>
      <c r="X121" s="26"/>
      <c r="Y121" s="26"/>
      <c r="Z121" s="21"/>
      <c r="AA121" s="21"/>
      <c r="AB121" s="21"/>
    </row>
    <row r="122" spans="1:28" s="11" customFormat="1" ht="80" customHeight="1" x14ac:dyDescent="0.2">
      <c r="A122" s="21">
        <v>120</v>
      </c>
      <c r="B122" s="21"/>
      <c r="C122" s="21" t="s">
        <v>660</v>
      </c>
      <c r="D122" s="33">
        <v>44180</v>
      </c>
      <c r="E122" s="33">
        <v>46005</v>
      </c>
      <c r="F122" s="21" t="s">
        <v>41</v>
      </c>
      <c r="G122" s="21"/>
      <c r="H122" s="21" t="s">
        <v>404</v>
      </c>
      <c r="I122" s="21" t="s">
        <v>1156</v>
      </c>
      <c r="J122" s="21" t="s">
        <v>1157</v>
      </c>
      <c r="K122" s="21" t="s">
        <v>33</v>
      </c>
      <c r="L122" s="21" t="s">
        <v>34</v>
      </c>
      <c r="M122" s="26" t="s">
        <v>290</v>
      </c>
      <c r="N122" s="21">
        <v>2461892520</v>
      </c>
      <c r="O122" s="10" t="s">
        <v>663</v>
      </c>
      <c r="P122" s="60" t="s">
        <v>664</v>
      </c>
      <c r="Q122" s="10" t="s">
        <v>665</v>
      </c>
      <c r="R122" s="10" t="s">
        <v>666</v>
      </c>
      <c r="S122" s="10"/>
      <c r="T122" s="26"/>
      <c r="U122" s="26"/>
      <c r="V122" s="26"/>
      <c r="W122" s="26"/>
      <c r="X122" s="26"/>
      <c r="Y122" s="26"/>
      <c r="Z122" s="21"/>
      <c r="AA122" s="21"/>
      <c r="AB122" s="21"/>
    </row>
    <row r="123" spans="1:28" s="20" customFormat="1" ht="80" customHeight="1" x14ac:dyDescent="0.2">
      <c r="A123" s="21">
        <v>121</v>
      </c>
      <c r="B123" s="23"/>
      <c r="C123" s="23" t="s">
        <v>673</v>
      </c>
      <c r="D123" s="54">
        <v>43571</v>
      </c>
      <c r="E123" s="54">
        <v>45089</v>
      </c>
      <c r="F123" s="23" t="s">
        <v>51</v>
      </c>
      <c r="G123" s="23"/>
      <c r="H123" s="23" t="s">
        <v>681</v>
      </c>
      <c r="I123" s="23" t="s">
        <v>682</v>
      </c>
      <c r="J123" s="23" t="s">
        <v>683</v>
      </c>
      <c r="K123" s="23" t="s">
        <v>45</v>
      </c>
      <c r="L123" s="23" t="s">
        <v>34</v>
      </c>
      <c r="M123" s="58" t="s">
        <v>642</v>
      </c>
      <c r="N123" s="23" t="s">
        <v>676</v>
      </c>
      <c r="O123" s="55" t="s">
        <v>684</v>
      </c>
      <c r="P123" s="56" t="s">
        <v>685</v>
      </c>
      <c r="Q123" s="23" t="s">
        <v>686</v>
      </c>
      <c r="R123" s="57" t="s">
        <v>680</v>
      </c>
      <c r="S123" s="23"/>
      <c r="T123" s="23"/>
      <c r="U123" s="23"/>
      <c r="V123" s="23" t="s">
        <v>22</v>
      </c>
      <c r="W123" s="23"/>
      <c r="X123" s="23"/>
      <c r="Y123" s="23"/>
      <c r="Z123" s="23"/>
      <c r="AA123" s="23"/>
      <c r="AB123" s="23">
        <f t="shared" ref="AB123:AB130" si="7">8-COUNTIF(S123:Z123,"")</f>
        <v>1</v>
      </c>
    </row>
    <row r="124" spans="1:28" s="20" customFormat="1" ht="80" customHeight="1" x14ac:dyDescent="0.2">
      <c r="A124" s="21">
        <v>122</v>
      </c>
      <c r="B124" s="23"/>
      <c r="C124" s="23" t="s">
        <v>673</v>
      </c>
      <c r="D124" s="54">
        <v>43571</v>
      </c>
      <c r="E124" s="54">
        <v>44724</v>
      </c>
      <c r="F124" s="23" t="s">
        <v>41</v>
      </c>
      <c r="G124" s="23"/>
      <c r="H124" s="23" t="s">
        <v>687</v>
      </c>
      <c r="I124" s="23" t="s">
        <v>1209</v>
      </c>
      <c r="J124" s="23"/>
      <c r="K124" s="23" t="s">
        <v>45</v>
      </c>
      <c r="L124" s="23" t="s">
        <v>34</v>
      </c>
      <c r="M124" s="58" t="s">
        <v>412</v>
      </c>
      <c r="N124" s="23" t="s">
        <v>676</v>
      </c>
      <c r="O124" s="55" t="s">
        <v>684</v>
      </c>
      <c r="P124" s="56" t="s">
        <v>685</v>
      </c>
      <c r="Q124" s="23" t="s">
        <v>686</v>
      </c>
      <c r="R124" s="57" t="s">
        <v>680</v>
      </c>
      <c r="S124" s="23"/>
      <c r="T124" s="23"/>
      <c r="U124" s="23"/>
      <c r="V124" s="23"/>
      <c r="W124" s="23"/>
      <c r="X124" s="23"/>
      <c r="Y124" s="23"/>
      <c r="Z124" s="23"/>
      <c r="AA124" s="23"/>
      <c r="AB124" s="23">
        <f t="shared" si="7"/>
        <v>0</v>
      </c>
    </row>
    <row r="125" spans="1:28" s="11" customFormat="1" ht="80" customHeight="1" x14ac:dyDescent="0.2">
      <c r="A125" s="21">
        <v>123</v>
      </c>
      <c r="B125" s="21"/>
      <c r="C125" s="21" t="s">
        <v>673</v>
      </c>
      <c r="D125" s="33">
        <v>43571</v>
      </c>
      <c r="E125" s="33">
        <v>45455</v>
      </c>
      <c r="F125" s="21" t="s">
        <v>41</v>
      </c>
      <c r="G125" s="21"/>
      <c r="H125" s="21" t="s">
        <v>688</v>
      </c>
      <c r="I125" s="21" t="s">
        <v>689</v>
      </c>
      <c r="J125" s="21" t="s">
        <v>138</v>
      </c>
      <c r="K125" s="21" t="s">
        <v>33</v>
      </c>
      <c r="L125" s="21" t="s">
        <v>322</v>
      </c>
      <c r="M125" s="26" t="s">
        <v>690</v>
      </c>
      <c r="N125" s="21" t="s">
        <v>676</v>
      </c>
      <c r="O125" s="14" t="s">
        <v>684</v>
      </c>
      <c r="P125" s="34" t="s">
        <v>685</v>
      </c>
      <c r="Q125" s="21" t="s">
        <v>686</v>
      </c>
      <c r="R125" s="10" t="s">
        <v>680</v>
      </c>
      <c r="S125" s="21"/>
      <c r="T125" s="21"/>
      <c r="U125" s="21"/>
      <c r="V125" s="26" t="s">
        <v>691</v>
      </c>
      <c r="W125" s="21"/>
      <c r="X125" s="21"/>
      <c r="Y125" s="21"/>
      <c r="Z125" s="21"/>
      <c r="AA125" s="21"/>
      <c r="AB125" s="21">
        <f t="shared" si="7"/>
        <v>1</v>
      </c>
    </row>
    <row r="126" spans="1:28" s="11" customFormat="1" ht="80" customHeight="1" x14ac:dyDescent="0.2">
      <c r="A126" s="21">
        <v>124</v>
      </c>
      <c r="B126" s="21"/>
      <c r="C126" s="21" t="s">
        <v>673</v>
      </c>
      <c r="D126" s="33">
        <v>43998</v>
      </c>
      <c r="E126" s="33">
        <v>45820</v>
      </c>
      <c r="F126" s="21" t="s">
        <v>41</v>
      </c>
      <c r="G126" s="21"/>
      <c r="H126" s="21" t="s">
        <v>692</v>
      </c>
      <c r="I126" s="21" t="s">
        <v>693</v>
      </c>
      <c r="J126" s="21" t="s">
        <v>516</v>
      </c>
      <c r="K126" s="21" t="s">
        <v>45</v>
      </c>
      <c r="L126" s="21" t="s">
        <v>46</v>
      </c>
      <c r="M126" s="26" t="s">
        <v>96</v>
      </c>
      <c r="N126" s="21" t="s">
        <v>694</v>
      </c>
      <c r="O126" s="14" t="s">
        <v>684</v>
      </c>
      <c r="P126" s="34" t="s">
        <v>695</v>
      </c>
      <c r="Q126" s="21"/>
      <c r="R126" s="10" t="s">
        <v>680</v>
      </c>
      <c r="S126" s="21"/>
      <c r="T126" s="21"/>
      <c r="U126" s="21"/>
      <c r="V126" s="21" t="s">
        <v>22</v>
      </c>
      <c r="W126" s="21"/>
      <c r="X126" s="21"/>
      <c r="Y126" s="21" t="s">
        <v>25</v>
      </c>
      <c r="Z126" s="21"/>
      <c r="AA126" s="21"/>
      <c r="AB126" s="21">
        <f t="shared" si="7"/>
        <v>2</v>
      </c>
    </row>
    <row r="127" spans="1:28" s="11" customFormat="1" ht="80" customHeight="1" x14ac:dyDescent="0.2">
      <c r="A127" s="21">
        <v>125</v>
      </c>
      <c r="B127" s="21"/>
      <c r="C127" s="21" t="s">
        <v>696</v>
      </c>
      <c r="D127" s="33">
        <v>43452</v>
      </c>
      <c r="E127" s="33">
        <v>44653</v>
      </c>
      <c r="F127" s="21" t="s">
        <v>51</v>
      </c>
      <c r="G127" s="21"/>
      <c r="H127" s="21" t="s">
        <v>705</v>
      </c>
      <c r="I127" s="21" t="s">
        <v>706</v>
      </c>
      <c r="J127" s="21" t="s">
        <v>707</v>
      </c>
      <c r="K127" s="21" t="s">
        <v>45</v>
      </c>
      <c r="L127" s="21" t="s">
        <v>70</v>
      </c>
      <c r="M127" s="26" t="s">
        <v>437</v>
      </c>
      <c r="N127" s="21" t="s">
        <v>700</v>
      </c>
      <c r="O127" s="14" t="s">
        <v>701</v>
      </c>
      <c r="P127" s="34" t="s">
        <v>702</v>
      </c>
      <c r="Q127" s="21" t="s">
        <v>703</v>
      </c>
      <c r="R127" s="10" t="s">
        <v>704</v>
      </c>
      <c r="S127" s="26" t="s">
        <v>708</v>
      </c>
      <c r="T127" s="21"/>
      <c r="U127" s="21"/>
      <c r="V127" s="21"/>
      <c r="W127" s="21"/>
      <c r="X127" s="21"/>
      <c r="Y127" s="21"/>
      <c r="Z127" s="21"/>
      <c r="AA127" s="21"/>
      <c r="AB127" s="21">
        <f t="shared" si="7"/>
        <v>1</v>
      </c>
    </row>
    <row r="128" spans="1:28" s="11" customFormat="1" ht="80" customHeight="1" x14ac:dyDescent="0.2">
      <c r="A128" s="21">
        <v>126</v>
      </c>
      <c r="B128" s="21"/>
      <c r="C128" s="21" t="s">
        <v>696</v>
      </c>
      <c r="D128" s="33">
        <v>43105</v>
      </c>
      <c r="E128" s="33">
        <v>45016</v>
      </c>
      <c r="F128" s="21" t="s">
        <v>41</v>
      </c>
      <c r="G128" s="21"/>
      <c r="H128" s="21" t="s">
        <v>709</v>
      </c>
      <c r="I128" s="21" t="s">
        <v>299</v>
      </c>
      <c r="J128" s="21" t="s">
        <v>350</v>
      </c>
      <c r="K128" s="21" t="s">
        <v>45</v>
      </c>
      <c r="L128" s="21" t="s">
        <v>70</v>
      </c>
      <c r="M128" s="26" t="s">
        <v>91</v>
      </c>
      <c r="N128" s="21" t="s">
        <v>700</v>
      </c>
      <c r="O128" s="14" t="s">
        <v>701</v>
      </c>
      <c r="P128" s="34" t="s">
        <v>702</v>
      </c>
      <c r="Q128" s="21" t="s">
        <v>703</v>
      </c>
      <c r="R128" s="10" t="s">
        <v>704</v>
      </c>
      <c r="S128" s="21"/>
      <c r="T128" s="21"/>
      <c r="U128" s="21"/>
      <c r="V128" s="21"/>
      <c r="W128" s="21"/>
      <c r="X128" s="21"/>
      <c r="Y128" s="21"/>
      <c r="Z128" s="21" t="s">
        <v>26</v>
      </c>
      <c r="AA128" s="21"/>
      <c r="AB128" s="21">
        <f t="shared" si="7"/>
        <v>1</v>
      </c>
    </row>
    <row r="129" spans="1:28" s="11" customFormat="1" ht="80" customHeight="1" x14ac:dyDescent="0.2">
      <c r="A129" s="21">
        <v>127</v>
      </c>
      <c r="B129" s="21"/>
      <c r="C129" s="21" t="s">
        <v>696</v>
      </c>
      <c r="D129" s="33">
        <v>43556</v>
      </c>
      <c r="E129" s="33">
        <v>45386</v>
      </c>
      <c r="F129" s="21" t="s">
        <v>41</v>
      </c>
      <c r="G129" s="21"/>
      <c r="H129" s="21" t="s">
        <v>710</v>
      </c>
      <c r="I129" s="21" t="s">
        <v>711</v>
      </c>
      <c r="J129" s="21" t="s">
        <v>712</v>
      </c>
      <c r="K129" s="21" t="s">
        <v>45</v>
      </c>
      <c r="L129" s="21" t="s">
        <v>70</v>
      </c>
      <c r="M129" s="26" t="s">
        <v>713</v>
      </c>
      <c r="N129" s="21" t="s">
        <v>700</v>
      </c>
      <c r="O129" s="14" t="s">
        <v>701</v>
      </c>
      <c r="P129" s="34" t="s">
        <v>702</v>
      </c>
      <c r="Q129" s="21" t="s">
        <v>703</v>
      </c>
      <c r="R129" s="10" t="s">
        <v>704</v>
      </c>
      <c r="S129" s="21"/>
      <c r="T129" s="21"/>
      <c r="U129" s="21"/>
      <c r="V129" s="21" t="s">
        <v>22</v>
      </c>
      <c r="W129" s="21"/>
      <c r="X129" s="21"/>
      <c r="Y129" s="21"/>
      <c r="Z129" s="21"/>
      <c r="AA129" s="21"/>
      <c r="AB129" s="21">
        <f t="shared" si="7"/>
        <v>1</v>
      </c>
    </row>
    <row r="130" spans="1:28" s="16" customFormat="1" ht="80" customHeight="1" x14ac:dyDescent="0.2">
      <c r="A130" s="21">
        <v>128</v>
      </c>
      <c r="B130" s="21"/>
      <c r="C130" s="21" t="s">
        <v>696</v>
      </c>
      <c r="D130" s="33">
        <v>43922</v>
      </c>
      <c r="E130" s="33">
        <v>45752</v>
      </c>
      <c r="F130" s="21" t="s">
        <v>41</v>
      </c>
      <c r="G130" s="21"/>
      <c r="H130" s="21" t="s">
        <v>714</v>
      </c>
      <c r="I130" s="21" t="s">
        <v>715</v>
      </c>
      <c r="J130" s="21" t="s">
        <v>716</v>
      </c>
      <c r="K130" s="21" t="s">
        <v>33</v>
      </c>
      <c r="L130" s="21" t="s">
        <v>46</v>
      </c>
      <c r="M130" s="26" t="s">
        <v>140</v>
      </c>
      <c r="N130" s="21" t="s">
        <v>717</v>
      </c>
      <c r="O130" s="10" t="s">
        <v>701</v>
      </c>
      <c r="P130" s="34" t="s">
        <v>702</v>
      </c>
      <c r="Q130" s="21" t="s">
        <v>703</v>
      </c>
      <c r="R130" s="10" t="s">
        <v>704</v>
      </c>
      <c r="S130" s="21"/>
      <c r="T130" s="21" t="s">
        <v>20</v>
      </c>
      <c r="U130" s="21" t="s">
        <v>21</v>
      </c>
      <c r="V130" s="21"/>
      <c r="W130" s="21"/>
      <c r="X130" s="21"/>
      <c r="Y130" s="21"/>
      <c r="Z130" s="21"/>
      <c r="AA130" s="21"/>
      <c r="AB130" s="21">
        <f t="shared" si="7"/>
        <v>2</v>
      </c>
    </row>
    <row r="131" spans="1:28" s="16" customFormat="1" ht="80" customHeight="1" x14ac:dyDescent="0.2">
      <c r="A131" s="21">
        <v>129</v>
      </c>
      <c r="B131" s="21"/>
      <c r="C131" s="21" t="s">
        <v>696</v>
      </c>
      <c r="D131" s="33">
        <v>44322</v>
      </c>
      <c r="E131" s="33">
        <v>46112</v>
      </c>
      <c r="F131" s="21" t="s">
        <v>41</v>
      </c>
      <c r="G131" s="21"/>
      <c r="H131" s="21" t="s">
        <v>1136</v>
      </c>
      <c r="I131" s="21" t="s">
        <v>1137</v>
      </c>
      <c r="J131" s="21" t="s">
        <v>629</v>
      </c>
      <c r="K131" s="21" t="s">
        <v>33</v>
      </c>
      <c r="L131" s="21" t="s">
        <v>70</v>
      </c>
      <c r="M131" s="26" t="s">
        <v>96</v>
      </c>
      <c r="N131" s="1" t="s">
        <v>700</v>
      </c>
      <c r="O131" s="10" t="s">
        <v>701</v>
      </c>
      <c r="P131" s="34" t="s">
        <v>702</v>
      </c>
      <c r="Q131" s="21" t="s">
        <v>703</v>
      </c>
      <c r="R131" s="10" t="s">
        <v>704</v>
      </c>
      <c r="S131" s="21"/>
      <c r="T131" s="21"/>
      <c r="U131" s="21"/>
      <c r="V131" s="21"/>
      <c r="W131" s="21"/>
      <c r="X131" s="21" t="s">
        <v>24</v>
      </c>
      <c r="Y131" s="21"/>
      <c r="Z131" s="21"/>
      <c r="AA131" s="21"/>
      <c r="AB131" s="21"/>
    </row>
    <row r="132" spans="1:28" s="11" customFormat="1" ht="80" customHeight="1" x14ac:dyDescent="0.2">
      <c r="A132" s="21">
        <v>130</v>
      </c>
      <c r="B132" s="21"/>
      <c r="C132" s="21" t="s">
        <v>718</v>
      </c>
      <c r="D132" s="33">
        <v>43168</v>
      </c>
      <c r="E132" s="33">
        <v>44584</v>
      </c>
      <c r="F132" s="21" t="s">
        <v>29</v>
      </c>
      <c r="G132" s="21"/>
      <c r="H132" s="21" t="s">
        <v>726</v>
      </c>
      <c r="I132" s="21" t="s">
        <v>727</v>
      </c>
      <c r="J132" s="21" t="s">
        <v>608</v>
      </c>
      <c r="K132" s="21" t="s">
        <v>33</v>
      </c>
      <c r="L132" s="21" t="s">
        <v>70</v>
      </c>
      <c r="M132" s="26" t="s">
        <v>96</v>
      </c>
      <c r="N132" s="14" t="s">
        <v>728</v>
      </c>
      <c r="O132" s="14" t="s">
        <v>729</v>
      </c>
      <c r="P132" s="34" t="s">
        <v>723</v>
      </c>
      <c r="Q132" s="21" t="s">
        <v>730</v>
      </c>
      <c r="R132" s="10" t="s">
        <v>725</v>
      </c>
      <c r="S132" s="21" t="s">
        <v>19</v>
      </c>
      <c r="T132" s="21"/>
      <c r="U132" s="21"/>
      <c r="V132" s="21"/>
      <c r="W132" s="21"/>
      <c r="X132" s="21" t="s">
        <v>24</v>
      </c>
      <c r="Y132" s="21"/>
      <c r="Z132" s="21"/>
      <c r="AA132" s="21"/>
      <c r="AB132" s="21">
        <f>8-COUNTIF(S132:Z132,"")</f>
        <v>2</v>
      </c>
    </row>
    <row r="133" spans="1:28" s="11" customFormat="1" ht="80" customHeight="1" x14ac:dyDescent="0.2">
      <c r="A133" s="21">
        <v>131</v>
      </c>
      <c r="B133" s="21"/>
      <c r="C133" s="21" t="s">
        <v>718</v>
      </c>
      <c r="D133" s="33">
        <v>43489</v>
      </c>
      <c r="E133" s="33">
        <v>45314</v>
      </c>
      <c r="F133" s="21" t="s">
        <v>41</v>
      </c>
      <c r="G133" s="21"/>
      <c r="H133" s="21" t="s">
        <v>734</v>
      </c>
      <c r="I133" s="21" t="s">
        <v>53</v>
      </c>
      <c r="J133" s="21" t="s">
        <v>735</v>
      </c>
      <c r="K133" s="21" t="s">
        <v>33</v>
      </c>
      <c r="L133" s="21" t="s">
        <v>46</v>
      </c>
      <c r="M133" s="26" t="s">
        <v>352</v>
      </c>
      <c r="N133" s="14" t="s">
        <v>736</v>
      </c>
      <c r="O133" s="14" t="s">
        <v>729</v>
      </c>
      <c r="P133" s="34" t="s">
        <v>723</v>
      </c>
      <c r="Q133" s="21" t="s">
        <v>737</v>
      </c>
      <c r="R133" s="10" t="s">
        <v>725</v>
      </c>
      <c r="S133" s="21"/>
      <c r="T133" s="21"/>
      <c r="U133" s="21" t="s">
        <v>21</v>
      </c>
      <c r="V133" s="21"/>
      <c r="W133" s="21"/>
      <c r="X133" s="21"/>
      <c r="Y133" s="21"/>
      <c r="Z133" s="21" t="s">
        <v>738</v>
      </c>
      <c r="AA133" s="21"/>
      <c r="AB133" s="21">
        <f>8-COUNTIF(S133:Z133,"")</f>
        <v>2</v>
      </c>
    </row>
    <row r="134" spans="1:28" s="11" customFormat="1" ht="80" customHeight="1" x14ac:dyDescent="0.2">
      <c r="A134" s="21">
        <v>132</v>
      </c>
      <c r="B134" s="21"/>
      <c r="C134" s="21" t="s">
        <v>718</v>
      </c>
      <c r="D134" s="33">
        <v>44235</v>
      </c>
      <c r="E134" s="33">
        <v>46061</v>
      </c>
      <c r="F134" s="21" t="s">
        <v>41</v>
      </c>
      <c r="G134" s="21"/>
      <c r="H134" s="21" t="s">
        <v>1123</v>
      </c>
      <c r="I134" s="21" t="s">
        <v>148</v>
      </c>
      <c r="J134" s="21" t="s">
        <v>1124</v>
      </c>
      <c r="K134" s="21" t="s">
        <v>33</v>
      </c>
      <c r="L134" s="21" t="s">
        <v>70</v>
      </c>
      <c r="M134" s="26" t="s">
        <v>91</v>
      </c>
      <c r="N134" s="14"/>
      <c r="O134" s="14"/>
      <c r="P134" s="34"/>
      <c r="Q134" s="21"/>
      <c r="R134" s="10"/>
      <c r="S134" s="21"/>
      <c r="T134" s="21"/>
      <c r="U134" s="21"/>
      <c r="V134" s="21" t="s">
        <v>1140</v>
      </c>
      <c r="W134" s="21"/>
      <c r="X134" s="21"/>
      <c r="Y134" s="21"/>
      <c r="Z134" s="21"/>
      <c r="AA134" s="21"/>
      <c r="AB134" s="21"/>
    </row>
    <row r="135" spans="1:28" s="11" customFormat="1" ht="80" customHeight="1" x14ac:dyDescent="0.2">
      <c r="A135" s="21">
        <v>133</v>
      </c>
      <c r="B135" s="21"/>
      <c r="C135" s="21" t="s">
        <v>718</v>
      </c>
      <c r="D135" s="33"/>
      <c r="E135" s="33"/>
      <c r="F135" s="21"/>
      <c r="G135" s="21"/>
      <c r="H135" s="21" t="s">
        <v>1235</v>
      </c>
      <c r="I135" s="21" t="s">
        <v>330</v>
      </c>
      <c r="J135" s="21" t="s">
        <v>361</v>
      </c>
      <c r="K135" s="21" t="s">
        <v>33</v>
      </c>
      <c r="L135" s="21"/>
      <c r="M135" s="26"/>
      <c r="N135" s="14"/>
      <c r="O135" s="14"/>
      <c r="P135" s="34"/>
      <c r="Q135" s="21"/>
      <c r="R135" s="10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</row>
    <row r="136" spans="1:28" ht="79.5" customHeight="1" x14ac:dyDescent="0.2">
      <c r="A136" s="21">
        <v>134</v>
      </c>
      <c r="B136" s="22"/>
      <c r="C136" s="21" t="s">
        <v>718</v>
      </c>
      <c r="D136" s="33">
        <v>44525</v>
      </c>
      <c r="E136" s="33" t="s">
        <v>1230</v>
      </c>
      <c r="F136" s="21" t="s">
        <v>41</v>
      </c>
      <c r="G136" s="22"/>
      <c r="H136" s="21" t="s">
        <v>1231</v>
      </c>
      <c r="I136" s="21" t="s">
        <v>1232</v>
      </c>
      <c r="J136" s="21" t="s">
        <v>789</v>
      </c>
      <c r="K136" s="21" t="s">
        <v>45</v>
      </c>
      <c r="L136" s="21" t="s">
        <v>1233</v>
      </c>
      <c r="M136" s="26" t="s">
        <v>1234</v>
      </c>
      <c r="N136" s="22"/>
      <c r="O136" s="22"/>
      <c r="P136" s="61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</row>
    <row r="137" spans="1:28" s="6" customFormat="1" ht="17.25" customHeight="1" x14ac:dyDescent="0.2">
      <c r="A137" s="27"/>
      <c r="B137" s="27"/>
      <c r="C137" s="27"/>
      <c r="D137" s="62"/>
      <c r="E137" s="62"/>
      <c r="F137" s="27"/>
      <c r="G137" s="27"/>
      <c r="H137" s="27"/>
      <c r="I137" s="27"/>
      <c r="J137" s="27"/>
      <c r="K137" s="27"/>
      <c r="L137" s="27"/>
      <c r="M137" s="63"/>
      <c r="N137" s="27"/>
      <c r="O137" s="27"/>
      <c r="P137" s="27"/>
      <c r="Q137" s="27"/>
      <c r="R137" s="63"/>
      <c r="S137" s="27"/>
      <c r="T137" s="27"/>
      <c r="U137" s="27"/>
      <c r="V137" s="27"/>
      <c r="W137" s="27"/>
      <c r="X137" s="27"/>
      <c r="Y137" s="27"/>
      <c r="Z137" s="27"/>
      <c r="AA137" s="27"/>
      <c r="AB137" s="64"/>
    </row>
    <row r="138" spans="1:28" ht="43.5" customHeight="1" x14ac:dyDescent="0.2">
      <c r="G138" s="28"/>
      <c r="R138" s="65" t="s">
        <v>742</v>
      </c>
      <c r="S138" s="1">
        <f t="shared" ref="S138:Z138" si="8">+$Z$150-S140</f>
        <v>-21</v>
      </c>
      <c r="T138" s="1">
        <f t="shared" si="8"/>
        <v>-19</v>
      </c>
      <c r="U138" s="1">
        <f t="shared" si="8"/>
        <v>-16</v>
      </c>
      <c r="V138" s="1">
        <f t="shared" si="8"/>
        <v>-18</v>
      </c>
      <c r="W138" s="1">
        <f t="shared" si="8"/>
        <v>-11</v>
      </c>
      <c r="X138" s="1">
        <f t="shared" si="8"/>
        <v>-17</v>
      </c>
      <c r="Y138" s="1">
        <f t="shared" si="8"/>
        <v>-16</v>
      </c>
      <c r="Z138" s="1">
        <f t="shared" si="8"/>
        <v>-10</v>
      </c>
      <c r="AB138" s="66">
        <f>SUM(AB2:AB133)</f>
        <v>101</v>
      </c>
    </row>
    <row r="139" spans="1:28" s="4" customFormat="1" ht="18.75" customHeight="1" x14ac:dyDescent="0.2">
      <c r="A139" s="28"/>
      <c r="B139" s="28"/>
      <c r="C139" s="28"/>
      <c r="D139" s="67"/>
      <c r="E139" s="67"/>
      <c r="F139" s="28"/>
      <c r="G139" s="1"/>
      <c r="H139" s="28"/>
      <c r="I139" s="28"/>
      <c r="J139" s="28"/>
      <c r="K139" s="28"/>
      <c r="L139" s="28"/>
      <c r="M139" s="31"/>
      <c r="N139" s="28"/>
      <c r="O139" s="28"/>
      <c r="P139" s="28"/>
      <c r="Q139" s="28"/>
      <c r="R139" s="65"/>
      <c r="S139" s="28"/>
      <c r="T139" s="28"/>
      <c r="U139" s="28"/>
      <c r="V139" s="28"/>
      <c r="W139" s="28"/>
      <c r="X139" s="28"/>
      <c r="Y139" s="28"/>
      <c r="Z139" s="28"/>
      <c r="AA139" s="28"/>
      <c r="AB139" s="28">
        <f>SUM(S138:Z138)</f>
        <v>-128</v>
      </c>
    </row>
    <row r="140" spans="1:28" x14ac:dyDescent="0.2">
      <c r="S140" s="1">
        <f t="shared" ref="S140:Z140" si="9">COUNTIF(S4:S133,"")</f>
        <v>122</v>
      </c>
      <c r="T140" s="1">
        <f t="shared" si="9"/>
        <v>120</v>
      </c>
      <c r="U140" s="1">
        <f t="shared" si="9"/>
        <v>117</v>
      </c>
      <c r="V140" s="1">
        <f t="shared" si="9"/>
        <v>119</v>
      </c>
      <c r="W140" s="1">
        <f t="shared" si="9"/>
        <v>112</v>
      </c>
      <c r="X140" s="1">
        <f t="shared" si="9"/>
        <v>118</v>
      </c>
      <c r="Y140" s="1">
        <f t="shared" si="9"/>
        <v>117</v>
      </c>
      <c r="Z140" s="1">
        <f t="shared" si="9"/>
        <v>111</v>
      </c>
    </row>
    <row r="141" spans="1:28" ht="16" x14ac:dyDescent="0.2">
      <c r="R141" s="65" t="s">
        <v>743</v>
      </c>
      <c r="S141" s="1">
        <f t="shared" ref="S141:Z141" si="10">+S140+S138</f>
        <v>101</v>
      </c>
      <c r="T141" s="1">
        <f t="shared" si="10"/>
        <v>101</v>
      </c>
      <c r="U141" s="1">
        <f t="shared" si="10"/>
        <v>101</v>
      </c>
      <c r="V141" s="1">
        <f t="shared" si="10"/>
        <v>101</v>
      </c>
      <c r="W141" s="1">
        <f t="shared" si="10"/>
        <v>101</v>
      </c>
      <c r="X141" s="1">
        <f t="shared" si="10"/>
        <v>101</v>
      </c>
      <c r="Y141" s="1">
        <f t="shared" si="10"/>
        <v>101</v>
      </c>
      <c r="Z141" s="1">
        <f t="shared" si="10"/>
        <v>101</v>
      </c>
    </row>
    <row r="143" spans="1:28" x14ac:dyDescent="0.2">
      <c r="X143" s="76" t="s">
        <v>744</v>
      </c>
      <c r="Y143" s="76"/>
      <c r="Z143" s="76"/>
      <c r="AA143" s="76"/>
      <c r="AB143" s="76"/>
    </row>
    <row r="144" spans="1:28" ht="75" customHeight="1" x14ac:dyDescent="0.2">
      <c r="X144" s="7" t="s">
        <v>745</v>
      </c>
      <c r="Y144" s="7"/>
      <c r="Z144" s="7" t="s">
        <v>746</v>
      </c>
      <c r="AA144" s="13"/>
      <c r="AB144" s="8" t="s">
        <v>747</v>
      </c>
    </row>
    <row r="145" spans="24:28" x14ac:dyDescent="0.2">
      <c r="X145" s="69">
        <v>0</v>
      </c>
      <c r="Y145" s="69"/>
      <c r="Z145" s="22">
        <f>COUNTIF($AB$4:$AB$133,X145)</f>
        <v>30</v>
      </c>
      <c r="AA145" s="70"/>
      <c r="AB145" s="71">
        <f>Z145/$Z$150</f>
        <v>0.29702970297029702</v>
      </c>
    </row>
    <row r="146" spans="24:28" x14ac:dyDescent="0.2">
      <c r="X146" s="22">
        <v>1</v>
      </c>
      <c r="Y146" s="22"/>
      <c r="Z146" s="22">
        <f>COUNTIF($AB$4:$AB$133,X146)</f>
        <v>41</v>
      </c>
      <c r="AA146" s="70"/>
      <c r="AB146" s="71">
        <f>Z146/$Z$150</f>
        <v>0.40594059405940597</v>
      </c>
    </row>
    <row r="147" spans="24:28" x14ac:dyDescent="0.2">
      <c r="X147" s="22">
        <v>2</v>
      </c>
      <c r="Y147" s="22"/>
      <c r="Z147" s="22">
        <f>COUNTIF($AB$4:$AB$133,X147)</f>
        <v>30</v>
      </c>
      <c r="AA147" s="70"/>
      <c r="AB147" s="71">
        <f>Z147/$Z$150</f>
        <v>0.29702970297029702</v>
      </c>
    </row>
    <row r="148" spans="24:28" x14ac:dyDescent="0.2">
      <c r="X148" s="22">
        <v>3</v>
      </c>
      <c r="Y148" s="22"/>
      <c r="Z148" s="22">
        <f>COUNTIF($AB$4:$AB$133,X148)</f>
        <v>0</v>
      </c>
      <c r="AA148" s="70"/>
      <c r="AB148" s="71">
        <f>Z148/$Z$150</f>
        <v>0</v>
      </c>
    </row>
    <row r="149" spans="24:28" x14ac:dyDescent="0.2">
      <c r="X149" s="22"/>
      <c r="Y149" s="22"/>
      <c r="Z149" s="22"/>
      <c r="AA149" s="70"/>
      <c r="AB149" s="70"/>
    </row>
    <row r="150" spans="24:28" x14ac:dyDescent="0.2">
      <c r="X150" s="22" t="s">
        <v>748</v>
      </c>
      <c r="Y150" s="22"/>
      <c r="Z150" s="72">
        <f>SUM(Z145:Z149)</f>
        <v>101</v>
      </c>
      <c r="AA150" s="8"/>
      <c r="AB150" s="73">
        <f>SUM(AB145:AB148)</f>
        <v>1</v>
      </c>
    </row>
  </sheetData>
  <autoFilter ref="A2:AB136" xr:uid="{00000000-0009-0000-0000-000000000000}"/>
  <mergeCells count="2">
    <mergeCell ref="C1:Z1"/>
    <mergeCell ref="X143:AB143"/>
  </mergeCells>
  <hyperlinks>
    <hyperlink ref="R7" r:id="rId1" xr:uid="{00000000-0004-0000-0000-000001000000}"/>
    <hyperlink ref="R8" r:id="rId2" xr:uid="{00000000-0004-0000-0000-000002000000}"/>
    <hyperlink ref="R9" r:id="rId3" xr:uid="{00000000-0004-0000-0000-000003000000}"/>
    <hyperlink ref="R10" r:id="rId4" xr:uid="{00000000-0004-0000-0000-000004000000}"/>
    <hyperlink ref="R12" r:id="rId5" xr:uid="{00000000-0004-0000-0000-00000A000000}"/>
    <hyperlink ref="R13" r:id="rId6" xr:uid="{00000000-0004-0000-0000-00000C000000}"/>
    <hyperlink ref="R14" r:id="rId7" xr:uid="{00000000-0004-0000-0000-00000D000000}"/>
    <hyperlink ref="R15" r:id="rId8" xr:uid="{00000000-0004-0000-0000-00000E000000}"/>
    <hyperlink ref="R16" r:id="rId9" xr:uid="{00000000-0004-0000-0000-00000F000000}"/>
    <hyperlink ref="R77" r:id="rId10" xr:uid="{00000000-0004-0000-0000-000013000000}"/>
    <hyperlink ref="R78" r:id="rId11" xr:uid="{00000000-0004-0000-0000-000014000000}"/>
    <hyperlink ref="R90" r:id="rId12" xr:uid="{00000000-0004-0000-0000-000015000000}"/>
    <hyperlink ref="R91" r:id="rId13" xr:uid="{00000000-0004-0000-0000-000016000000}"/>
    <hyperlink ref="R109" r:id="rId14" xr:uid="{00000000-0004-0000-0000-000019000000}"/>
    <hyperlink ref="R110" r:id="rId15" xr:uid="{00000000-0004-0000-0000-00001A000000}"/>
    <hyperlink ref="R111" r:id="rId16" xr:uid="{00000000-0004-0000-0000-00001B000000}"/>
    <hyperlink ref="R127" r:id="rId17" xr:uid="{00000000-0004-0000-0000-00001D000000}"/>
    <hyperlink ref="R128" r:id="rId18" xr:uid="{00000000-0004-0000-0000-00001E000000}"/>
    <hyperlink ref="R129" r:id="rId19" xr:uid="{00000000-0004-0000-0000-00001F000000}"/>
    <hyperlink ref="R130" r:id="rId20" xr:uid="{00000000-0004-0000-0000-000020000000}"/>
    <hyperlink ref="O97" r:id="rId21" xr:uid="{F152C0CA-CF9D-4C01-9215-4B408D37E475}"/>
    <hyperlink ref="O108" r:id="rId22" xr:uid="{B9E0551B-7CE0-4562-912E-34A563004F42}"/>
    <hyperlink ref="O79" r:id="rId23" display="mailto:luzm.perez@cpcnay.com" xr:uid="{6701AC8D-F069-4587-8919-7AE2ED7F7000}"/>
    <hyperlink ref="R79" r:id="rId24" xr:uid="{4DF1A325-0FB3-46F5-81F2-048ED7788DAB}"/>
    <hyperlink ref="R131" r:id="rId25" xr:uid="{BE71785E-32F0-486E-89BC-C7DD43FFCF4A}"/>
    <hyperlink ref="N29" r:id="rId26" xr:uid="{37123751-BFFD-4AAE-9DB0-3D11A7B2A393}"/>
    <hyperlink ref="R27" r:id="rId27" display="https://comiteanticorrupcion.mx/" xr:uid="{669ECB32-585E-4219-A630-CF0144EE9B40}"/>
    <hyperlink ref="R28" r:id="rId28" display="https://comiteanticorrupcion.mx/" xr:uid="{A328EE08-8585-49CC-AAE5-64A0CD37D5EE}"/>
    <hyperlink ref="R29" r:id="rId29" display="https://comiteanticorrupcion.mx/" xr:uid="{FC0A8A9A-2DB6-4AE3-9C7C-A7D451E3F220}"/>
    <hyperlink ref="R26" r:id="rId30" display="https://comiteanticorrupcion.mx/" xr:uid="{A5B92920-3E6D-40FE-9018-6ACFD30A397F}"/>
    <hyperlink ref="O31" r:id="rId31" display="about:blank" xr:uid="{60E88B64-C3F5-44AA-AD19-31C241B9FFB6}"/>
    <hyperlink ref="O32" r:id="rId32" display="about:blank" xr:uid="{BCE408D3-C8CB-4F16-9E78-D53239308929}"/>
    <hyperlink ref="O33" r:id="rId33" display="about:blank" xr:uid="{7B5A6D28-BC72-4322-A264-A18D36149A5A}"/>
    <hyperlink ref="R34" r:id="rId34" display="http://cpccdmx.org/" xr:uid="{67B2C9DC-9059-4A08-9348-4575F31FF6B7}"/>
    <hyperlink ref="R33" r:id="rId35" display="http://cpccdmx.org/" xr:uid="{A62974FA-84EC-4ACC-B807-834327792614}"/>
    <hyperlink ref="R31" r:id="rId36" display="http://cpccdmx.org/" xr:uid="{6AF0DDD1-1CA0-4216-A8A3-3858EF689C4C}"/>
    <hyperlink ref="R32" r:id="rId37" display="http://cpccdmx.org/" xr:uid="{08C5E742-306C-45AB-89E2-C1BA8656932B}"/>
    <hyperlink ref="R112" r:id="rId38" xr:uid="{A1DF2230-BE27-48CE-8EB0-92E016F5DD52}"/>
    <hyperlink ref="O47" r:id="rId39" xr:uid="{797EAD06-CD26-477C-A327-63BC4B741006}"/>
    <hyperlink ref="O3" r:id="rId40" display="mailto:francisco.alvarez@cpc-sna.org" xr:uid="{D85D0521-52FA-4E14-A377-6E433C2C4DE4}"/>
    <hyperlink ref="O4" r:id="rId41" display="mailto:magda.rodriguez@cpc-sna.org" xr:uid="{2DE5BE3E-3D5A-4449-9DE7-586EFC6F3FCF}"/>
    <hyperlink ref="O6" r:id="rId42" display="mailto:vania.perez@cpc-sna.org" xr:uid="{9590A20D-58E8-4C86-8B1E-39EAC93B75E7}"/>
    <hyperlink ref="R80" r:id="rId43" xr:uid="{C9144D2A-2060-45A6-A4B6-C23C45EEA131}"/>
    <hyperlink ref="O74" r:id="rId44" xr:uid="{EFB8EE0E-CACB-48E0-BB4A-7F1055C68E1F}"/>
    <hyperlink ref="O75" r:id="rId45" xr:uid="{2B95C873-DB03-48CE-8703-505C1BEE4605}"/>
    <hyperlink ref="O73" r:id="rId46" xr:uid="{AEF1A15F-28D8-4F5C-8A2A-2A454AA4A715}"/>
    <hyperlink ref="P18" r:id="rId47" display="https://www.facebook.com/Cpccampcamp" xr:uid="{84418F26-2EEC-4D14-B649-29020F47D199}"/>
    <hyperlink ref="P17" r:id="rId48" display="https://www.facebook.com/Cpccampcamp" xr:uid="{60B4BF9D-B029-447F-B83B-6B5743FD72AD}"/>
    <hyperlink ref="P20" r:id="rId49" display="https://www.facebook.com/Cpccampcamp" xr:uid="{3B13FC25-F02E-4E45-939C-6B9E9B2CB341}"/>
    <hyperlink ref="P19" r:id="rId50" display="https://www.facebook.com/Cpccampcamp" xr:uid="{231B6F5C-3861-4C3F-A14B-F6543B02BB56}"/>
    <hyperlink ref="R76" r:id="rId51" xr:uid="{2B5ABDC0-7C0C-4F22-8BF2-5D55C3BC051D}"/>
    <hyperlink ref="O26" r:id="rId52" xr:uid="{5E0130C2-52B4-4A8F-B049-BFE64B1235EB}"/>
    <hyperlink ref="O27" r:id="rId53" xr:uid="{986C5DF8-5E1B-46A6-9327-627551E88CF0}"/>
    <hyperlink ref="O29" r:id="rId54" xr:uid="{8733800C-06A4-4EEB-BFEA-C2AD51ED666B}"/>
    <hyperlink ref="O28" r:id="rId55" xr:uid="{90DCCDCA-CCD4-4B16-B35C-D09B13DCDB3C}"/>
    <hyperlink ref="O30" r:id="rId56" xr:uid="{2021EB5E-65AD-4E98-BF7F-9ADDF9D89310}"/>
  </hyperlinks>
  <pageMargins left="0.70833333333333304" right="0.70833333333333304" top="0.74791666666666701" bottom="0.74791666666666701" header="0.51180555555555496" footer="0.51180555555555496"/>
  <pageSetup firstPageNumber="0" fitToHeight="0" orientation="landscape" horizontalDpi="300" verticalDpi="300" r:id="rId57"/>
  <drawing r:id="rId58"/>
  <legacyDrawing r:id="rId5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I147"/>
  <sheetViews>
    <sheetView zoomScaleNormal="100" workbookViewId="0">
      <pane ySplit="2" topLeftCell="A3" activePane="bottomLeft" state="frozen"/>
      <selection pane="bottomLeft" activeCell="G9" sqref="G9"/>
    </sheetView>
  </sheetViews>
  <sheetFormatPr baseColWidth="10" defaultColWidth="9.1640625" defaultRowHeight="15" x14ac:dyDescent="0.2"/>
  <cols>
    <col min="1" max="1" width="14.1640625" style="32" customWidth="1"/>
    <col min="2" max="3" width="14.1640625" style="97" customWidth="1"/>
    <col min="4" max="12" width="14.1640625" style="32" customWidth="1"/>
    <col min="13" max="13" width="29" style="32" customWidth="1"/>
    <col min="14" max="26" width="14.1640625" style="32" customWidth="1"/>
    <col min="27" max="1025" width="10.5" customWidth="1"/>
  </cols>
  <sheetData>
    <row r="1" spans="1:61" ht="80" customHeight="1" x14ac:dyDescent="0.2">
      <c r="A1" s="77" t="s">
        <v>749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</row>
    <row r="2" spans="1:61" ht="48" x14ac:dyDescent="0.2">
      <c r="A2" s="29" t="s">
        <v>3</v>
      </c>
      <c r="B2" s="30" t="s">
        <v>4</v>
      </c>
      <c r="C2" s="30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29" t="s">
        <v>12</v>
      </c>
      <c r="K2" s="29" t="s">
        <v>13</v>
      </c>
      <c r="L2" s="29" t="s">
        <v>14</v>
      </c>
      <c r="M2" s="29" t="s">
        <v>15</v>
      </c>
      <c r="N2" s="29" t="s">
        <v>16</v>
      </c>
      <c r="O2" s="29" t="s">
        <v>17</v>
      </c>
      <c r="P2" s="29" t="s">
        <v>18</v>
      </c>
      <c r="Q2" s="29" t="s">
        <v>19</v>
      </c>
      <c r="R2" s="29" t="s">
        <v>750</v>
      </c>
      <c r="S2" s="29" t="s">
        <v>20</v>
      </c>
      <c r="T2" s="29" t="s">
        <v>21</v>
      </c>
      <c r="U2" s="29" t="s">
        <v>22</v>
      </c>
      <c r="V2" s="29" t="s">
        <v>23</v>
      </c>
      <c r="W2" s="29" t="s">
        <v>24</v>
      </c>
      <c r="X2" s="29" t="s">
        <v>25</v>
      </c>
      <c r="Y2" s="29" t="s">
        <v>26</v>
      </c>
    </row>
    <row r="3" spans="1:61" s="5" customFormat="1" ht="80" customHeight="1" x14ac:dyDescent="0.2">
      <c r="A3" s="45" t="s">
        <v>28</v>
      </c>
      <c r="B3" s="83">
        <v>42775</v>
      </c>
      <c r="C3" s="83">
        <v>43139</v>
      </c>
      <c r="D3" s="45" t="s">
        <v>751</v>
      </c>
      <c r="E3" s="45"/>
      <c r="F3" s="45" t="s">
        <v>752</v>
      </c>
      <c r="G3" s="45" t="s">
        <v>753</v>
      </c>
      <c r="H3" s="45" t="s">
        <v>84</v>
      </c>
      <c r="I3" s="45" t="s">
        <v>33</v>
      </c>
      <c r="J3" s="45" t="s">
        <v>46</v>
      </c>
      <c r="K3" s="45" t="s">
        <v>754</v>
      </c>
      <c r="L3" s="45" t="s">
        <v>36</v>
      </c>
      <c r="M3" s="45" t="s">
        <v>37</v>
      </c>
      <c r="N3" s="45" t="s">
        <v>48</v>
      </c>
      <c r="O3" s="45" t="s">
        <v>48</v>
      </c>
      <c r="P3" s="45" t="s">
        <v>40</v>
      </c>
      <c r="Q3" s="45"/>
      <c r="R3" s="45"/>
      <c r="S3" s="45"/>
      <c r="T3" s="45"/>
      <c r="U3" s="45"/>
      <c r="V3" s="45"/>
      <c r="W3" s="45"/>
      <c r="X3" s="45"/>
      <c r="Y3" s="45"/>
      <c r="Z3" s="84"/>
    </row>
    <row r="4" spans="1:61" s="5" customFormat="1" ht="80" customHeight="1" x14ac:dyDescent="0.2">
      <c r="A4" s="45" t="s">
        <v>28</v>
      </c>
      <c r="B4" s="83">
        <v>42775</v>
      </c>
      <c r="C4" s="83">
        <v>43504</v>
      </c>
      <c r="D4" s="45" t="s">
        <v>751</v>
      </c>
      <c r="E4" s="45"/>
      <c r="F4" s="45" t="s">
        <v>755</v>
      </c>
      <c r="G4" s="45" t="s">
        <v>756</v>
      </c>
      <c r="H4" s="45" t="s">
        <v>757</v>
      </c>
      <c r="I4" s="45" t="s">
        <v>33</v>
      </c>
      <c r="J4" s="45" t="s">
        <v>34</v>
      </c>
      <c r="K4" s="45" t="s">
        <v>754</v>
      </c>
      <c r="L4" s="45" t="s">
        <v>36</v>
      </c>
      <c r="M4" s="45" t="s">
        <v>37</v>
      </c>
      <c r="N4" s="45" t="s">
        <v>48</v>
      </c>
      <c r="O4" s="45" t="s">
        <v>48</v>
      </c>
      <c r="P4" s="45" t="s">
        <v>40</v>
      </c>
      <c r="Q4" s="45"/>
      <c r="R4" s="45"/>
      <c r="S4" s="45"/>
      <c r="T4" s="45"/>
      <c r="U4" s="45"/>
      <c r="V4" s="45"/>
      <c r="W4" s="45"/>
      <c r="X4" s="45"/>
      <c r="Y4" s="45"/>
      <c r="Z4" s="84"/>
    </row>
    <row r="5" spans="1:61" s="5" customFormat="1" ht="98.25" customHeight="1" x14ac:dyDescent="0.2">
      <c r="A5" s="45" t="s">
        <v>28</v>
      </c>
      <c r="B5" s="83">
        <v>42775</v>
      </c>
      <c r="C5" s="83">
        <v>43478</v>
      </c>
      <c r="D5" s="45" t="s">
        <v>758</v>
      </c>
      <c r="E5" s="45"/>
      <c r="F5" s="45" t="s">
        <v>759</v>
      </c>
      <c r="G5" s="45" t="s">
        <v>760</v>
      </c>
      <c r="H5" s="45" t="s">
        <v>761</v>
      </c>
      <c r="I5" s="45" t="s">
        <v>45</v>
      </c>
      <c r="J5" s="45" t="s">
        <v>46</v>
      </c>
      <c r="K5" s="45" t="s">
        <v>96</v>
      </c>
      <c r="L5" s="45" t="s">
        <v>36</v>
      </c>
      <c r="M5" s="45" t="s">
        <v>37</v>
      </c>
      <c r="N5" s="45" t="s">
        <v>48</v>
      </c>
      <c r="O5" s="45" t="s">
        <v>48</v>
      </c>
      <c r="P5" s="45" t="s">
        <v>40</v>
      </c>
      <c r="Q5" s="45"/>
      <c r="R5" s="45"/>
      <c r="S5" s="45"/>
      <c r="T5" s="45"/>
      <c r="U5" s="45"/>
      <c r="V5" s="45"/>
      <c r="W5" s="45"/>
      <c r="X5" s="45"/>
      <c r="Y5" s="45"/>
      <c r="Z5" s="84"/>
    </row>
    <row r="6" spans="1:61" s="5" customFormat="1" ht="80" customHeight="1" x14ac:dyDescent="0.2">
      <c r="A6" s="45" t="s">
        <v>28</v>
      </c>
      <c r="B6" s="83">
        <v>43139</v>
      </c>
      <c r="C6" s="83">
        <v>44965</v>
      </c>
      <c r="D6" s="45" t="s">
        <v>758</v>
      </c>
      <c r="E6" s="45"/>
      <c r="F6" s="45" t="s">
        <v>762</v>
      </c>
      <c r="G6" s="45" t="s">
        <v>763</v>
      </c>
      <c r="H6" s="45" t="s">
        <v>764</v>
      </c>
      <c r="I6" s="45" t="s">
        <v>33</v>
      </c>
      <c r="J6" s="45" t="s">
        <v>34</v>
      </c>
      <c r="K6" s="45" t="s">
        <v>96</v>
      </c>
      <c r="L6" s="45" t="s">
        <v>36</v>
      </c>
      <c r="M6" s="45" t="s">
        <v>37</v>
      </c>
      <c r="N6" s="45" t="s">
        <v>48</v>
      </c>
      <c r="O6" s="45" t="s">
        <v>765</v>
      </c>
      <c r="P6" s="45" t="s">
        <v>40</v>
      </c>
      <c r="Q6" s="45" t="s">
        <v>19</v>
      </c>
      <c r="R6" s="45"/>
      <c r="S6" s="45"/>
      <c r="T6" s="45"/>
      <c r="U6" s="45"/>
      <c r="V6" s="45"/>
      <c r="W6" s="45"/>
      <c r="X6" s="45"/>
      <c r="Y6" s="45"/>
      <c r="Z6" s="84"/>
    </row>
    <row r="7" spans="1:61" s="5" customFormat="1" ht="80" customHeight="1" x14ac:dyDescent="0.2">
      <c r="A7" s="45" t="s">
        <v>28</v>
      </c>
      <c r="B7" s="83">
        <v>42775</v>
      </c>
      <c r="C7" s="83">
        <v>43869</v>
      </c>
      <c r="D7" s="45" t="s">
        <v>766</v>
      </c>
      <c r="E7" s="45"/>
      <c r="F7" s="45" t="s">
        <v>767</v>
      </c>
      <c r="G7" s="45" t="s">
        <v>53</v>
      </c>
      <c r="H7" s="45" t="s">
        <v>768</v>
      </c>
      <c r="I7" s="45" t="s">
        <v>45</v>
      </c>
      <c r="J7" s="45" t="s">
        <v>34</v>
      </c>
      <c r="K7" s="45" t="s">
        <v>769</v>
      </c>
      <c r="L7" s="45" t="s">
        <v>36</v>
      </c>
      <c r="M7" s="82" t="s">
        <v>37</v>
      </c>
      <c r="N7" s="45" t="s">
        <v>48</v>
      </c>
      <c r="O7" s="45" t="s">
        <v>770</v>
      </c>
      <c r="P7" s="45" t="s">
        <v>40</v>
      </c>
      <c r="Q7" s="45" t="s">
        <v>19</v>
      </c>
      <c r="R7" s="45"/>
      <c r="S7" s="45"/>
      <c r="T7" s="45"/>
      <c r="U7" s="45"/>
      <c r="V7" s="45"/>
      <c r="W7" s="45"/>
      <c r="X7" s="45"/>
      <c r="Y7" s="45"/>
      <c r="Z7" s="84"/>
    </row>
    <row r="8" spans="1:61" s="5" customFormat="1" ht="80" customHeight="1" x14ac:dyDescent="0.2">
      <c r="A8" s="45" t="s">
        <v>28</v>
      </c>
      <c r="B8" s="85">
        <v>42775</v>
      </c>
      <c r="C8" s="85">
        <v>44600</v>
      </c>
      <c r="D8" s="45" t="s">
        <v>758</v>
      </c>
      <c r="E8" s="45"/>
      <c r="F8" s="45" t="s">
        <v>771</v>
      </c>
      <c r="G8" s="45" t="s">
        <v>423</v>
      </c>
      <c r="H8" s="45" t="s">
        <v>772</v>
      </c>
      <c r="I8" s="45" t="s">
        <v>45</v>
      </c>
      <c r="J8" s="45" t="s">
        <v>46</v>
      </c>
      <c r="K8" s="45" t="s">
        <v>47</v>
      </c>
      <c r="L8" s="45" t="s">
        <v>773</v>
      </c>
      <c r="M8" s="78" t="s">
        <v>37</v>
      </c>
      <c r="N8" s="45" t="s">
        <v>48</v>
      </c>
      <c r="O8" s="45" t="s">
        <v>774</v>
      </c>
      <c r="P8" s="78" t="s">
        <v>40</v>
      </c>
      <c r="Q8" s="45"/>
      <c r="R8" s="45"/>
      <c r="S8" s="45"/>
      <c r="T8" s="45"/>
      <c r="U8" s="45"/>
      <c r="V8" s="45"/>
      <c r="W8" s="45" t="s">
        <v>24</v>
      </c>
      <c r="X8" s="45"/>
      <c r="Y8" s="45"/>
      <c r="Z8" s="84"/>
    </row>
    <row r="9" spans="1:61" s="4" customFormat="1" ht="80" customHeight="1" x14ac:dyDescent="0.2">
      <c r="A9" s="45" t="s">
        <v>28</v>
      </c>
      <c r="B9" s="85">
        <v>43563</v>
      </c>
      <c r="C9" s="85">
        <v>44235</v>
      </c>
      <c r="D9" s="45" t="s">
        <v>775</v>
      </c>
      <c r="E9" s="45"/>
      <c r="F9" s="45" t="s">
        <v>30</v>
      </c>
      <c r="G9" s="45" t="s">
        <v>31</v>
      </c>
      <c r="H9" s="45" t="s">
        <v>32</v>
      </c>
      <c r="I9" s="45" t="s">
        <v>33</v>
      </c>
      <c r="J9" s="45" t="s">
        <v>34</v>
      </c>
      <c r="K9" s="45" t="s">
        <v>35</v>
      </c>
      <c r="L9" s="45" t="s">
        <v>36</v>
      </c>
      <c r="M9" s="78" t="s">
        <v>37</v>
      </c>
      <c r="N9" s="45" t="s">
        <v>38</v>
      </c>
      <c r="O9" s="45" t="s">
        <v>39</v>
      </c>
      <c r="P9" s="78" t="s">
        <v>40</v>
      </c>
      <c r="Q9" s="45" t="s">
        <v>19</v>
      </c>
      <c r="R9" s="45"/>
      <c r="S9" s="45"/>
      <c r="T9" s="45"/>
      <c r="U9" s="45"/>
      <c r="V9" s="45"/>
      <c r="W9" s="45"/>
      <c r="X9" s="45"/>
      <c r="Y9" s="45" t="s">
        <v>26</v>
      </c>
      <c r="Z9" s="84"/>
    </row>
    <row r="10" spans="1:61" s="2" customFormat="1" ht="79.5" customHeight="1" x14ac:dyDescent="0.2">
      <c r="A10" s="26" t="s">
        <v>28</v>
      </c>
      <c r="B10" s="86">
        <v>44468</v>
      </c>
      <c r="C10" s="86">
        <v>44598</v>
      </c>
      <c r="D10" s="26" t="s">
        <v>51</v>
      </c>
      <c r="E10" s="26"/>
      <c r="F10" s="26" t="s">
        <v>791</v>
      </c>
      <c r="G10" s="26" t="s">
        <v>1265</v>
      </c>
      <c r="H10" s="26" t="s">
        <v>1266</v>
      </c>
      <c r="I10" s="26" t="s">
        <v>45</v>
      </c>
      <c r="J10" s="26" t="s">
        <v>34</v>
      </c>
      <c r="K10" s="26" t="s">
        <v>96</v>
      </c>
      <c r="L10" s="26" t="s">
        <v>36</v>
      </c>
      <c r="M10" s="41" t="s">
        <v>1267</v>
      </c>
      <c r="N10" s="36" t="s">
        <v>48</v>
      </c>
      <c r="O10" s="87" t="s">
        <v>1268</v>
      </c>
      <c r="P10" s="26" t="s">
        <v>40</v>
      </c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</row>
    <row r="11" spans="1:61" s="5" customFormat="1" ht="80" customHeight="1" x14ac:dyDescent="0.2">
      <c r="A11" s="45" t="s">
        <v>50</v>
      </c>
      <c r="B11" s="83">
        <v>43133</v>
      </c>
      <c r="C11" s="83">
        <v>43862</v>
      </c>
      <c r="D11" s="45" t="s">
        <v>775</v>
      </c>
      <c r="E11" s="45"/>
      <c r="F11" s="45" t="s">
        <v>776</v>
      </c>
      <c r="G11" s="45" t="s">
        <v>777</v>
      </c>
      <c r="H11" s="45" t="s">
        <v>778</v>
      </c>
      <c r="I11" s="45" t="s">
        <v>33</v>
      </c>
      <c r="J11" s="45" t="s">
        <v>34</v>
      </c>
      <c r="K11" s="45" t="s">
        <v>511</v>
      </c>
      <c r="L11" s="45" t="s">
        <v>779</v>
      </c>
      <c r="M11" s="45" t="s">
        <v>780</v>
      </c>
      <c r="N11" s="45" t="s">
        <v>58</v>
      </c>
      <c r="O11" s="45" t="s">
        <v>59</v>
      </c>
      <c r="P11" s="45" t="s">
        <v>781</v>
      </c>
      <c r="Q11" s="45"/>
      <c r="R11" s="45"/>
      <c r="S11" s="45"/>
      <c r="T11" s="45"/>
      <c r="U11" s="45"/>
      <c r="V11" s="45"/>
      <c r="W11" s="45"/>
      <c r="X11" s="45"/>
      <c r="Y11" s="45" t="s">
        <v>26</v>
      </c>
      <c r="Z11" s="84"/>
    </row>
    <row r="12" spans="1:61" s="5" customFormat="1" ht="80" customHeight="1" x14ac:dyDescent="0.2">
      <c r="A12" s="45" t="s">
        <v>50</v>
      </c>
      <c r="B12" s="83">
        <v>43334</v>
      </c>
      <c r="C12" s="83">
        <v>43497</v>
      </c>
      <c r="D12" s="45" t="s">
        <v>782</v>
      </c>
      <c r="E12" s="45"/>
      <c r="F12" s="45" t="s">
        <v>783</v>
      </c>
      <c r="G12" s="45" t="s">
        <v>784</v>
      </c>
      <c r="H12" s="45" t="s">
        <v>168</v>
      </c>
      <c r="I12" s="45" t="s">
        <v>45</v>
      </c>
      <c r="J12" s="45" t="s">
        <v>70</v>
      </c>
      <c r="K12" s="45" t="s">
        <v>96</v>
      </c>
      <c r="L12" s="45" t="s">
        <v>779</v>
      </c>
      <c r="M12" s="45" t="s">
        <v>780</v>
      </c>
      <c r="N12" s="45" t="s">
        <v>58</v>
      </c>
      <c r="O12" s="45" t="s">
        <v>59</v>
      </c>
      <c r="P12" s="45" t="s">
        <v>785</v>
      </c>
      <c r="Q12" s="45" t="s">
        <v>786</v>
      </c>
      <c r="R12" s="45"/>
      <c r="S12" s="45"/>
      <c r="T12" s="45"/>
      <c r="U12" s="45"/>
      <c r="V12" s="45"/>
      <c r="W12" s="45" t="s">
        <v>24</v>
      </c>
      <c r="X12" s="45"/>
      <c r="Y12" s="45"/>
      <c r="Z12" s="84"/>
    </row>
    <row r="13" spans="1:61" s="5" customFormat="1" ht="80" customHeight="1" x14ac:dyDescent="0.2">
      <c r="A13" s="45" t="s">
        <v>50</v>
      </c>
      <c r="B13" s="83">
        <v>43133</v>
      </c>
      <c r="C13" s="83">
        <v>43256</v>
      </c>
      <c r="D13" s="45" t="s">
        <v>758</v>
      </c>
      <c r="E13" s="45"/>
      <c r="F13" s="45" t="s">
        <v>692</v>
      </c>
      <c r="G13" s="45" t="s">
        <v>53</v>
      </c>
      <c r="H13" s="45" t="s">
        <v>134</v>
      </c>
      <c r="I13" s="45" t="s">
        <v>45</v>
      </c>
      <c r="J13" s="45" t="s">
        <v>34</v>
      </c>
      <c r="K13" s="45" t="s">
        <v>35</v>
      </c>
      <c r="L13" s="45" t="s">
        <v>779</v>
      </c>
      <c r="M13" s="45" t="s">
        <v>780</v>
      </c>
      <c r="N13" s="45" t="s">
        <v>58</v>
      </c>
      <c r="O13" s="45" t="s">
        <v>59</v>
      </c>
      <c r="P13" s="45" t="s">
        <v>785</v>
      </c>
      <c r="Q13" s="45" t="s">
        <v>786</v>
      </c>
      <c r="R13" s="45"/>
      <c r="S13" s="45"/>
      <c r="T13" s="45"/>
      <c r="U13" s="45"/>
      <c r="V13" s="45"/>
      <c r="W13" s="45"/>
      <c r="X13" s="45"/>
      <c r="Y13" s="45"/>
      <c r="Z13" s="84"/>
    </row>
    <row r="14" spans="1:61" s="5" customFormat="1" ht="80" customHeight="1" x14ac:dyDescent="0.2">
      <c r="A14" s="45" t="s">
        <v>50</v>
      </c>
      <c r="B14" s="83">
        <v>43133</v>
      </c>
      <c r="C14" s="83">
        <v>44228</v>
      </c>
      <c r="D14" s="45" t="s">
        <v>41</v>
      </c>
      <c r="E14" s="45"/>
      <c r="F14" s="45" t="s">
        <v>787</v>
      </c>
      <c r="G14" s="45" t="s">
        <v>788</v>
      </c>
      <c r="H14" s="45" t="s">
        <v>789</v>
      </c>
      <c r="I14" s="45" t="s">
        <v>45</v>
      </c>
      <c r="J14" s="45" t="s">
        <v>70</v>
      </c>
      <c r="K14" s="45" t="s">
        <v>790</v>
      </c>
      <c r="L14" s="45" t="s">
        <v>779</v>
      </c>
      <c r="M14" s="45" t="s">
        <v>780</v>
      </c>
      <c r="N14" s="45" t="s">
        <v>58</v>
      </c>
      <c r="O14" s="45" t="s">
        <v>59</v>
      </c>
      <c r="P14" s="45" t="s">
        <v>781</v>
      </c>
      <c r="Q14" s="45"/>
      <c r="R14" s="45"/>
      <c r="S14" s="45"/>
      <c r="T14" s="45"/>
      <c r="U14" s="45"/>
      <c r="V14" s="45"/>
      <c r="W14" s="45"/>
      <c r="X14" s="45"/>
      <c r="Y14" s="45"/>
      <c r="Z14" s="84"/>
    </row>
    <row r="15" spans="1:61" s="4" customFormat="1" ht="80" customHeight="1" x14ac:dyDescent="0.2">
      <c r="A15" s="45" t="s">
        <v>50</v>
      </c>
      <c r="B15" s="85">
        <v>43892</v>
      </c>
      <c r="C15" s="85">
        <v>44227</v>
      </c>
      <c r="D15" s="45" t="s">
        <v>782</v>
      </c>
      <c r="E15" s="45"/>
      <c r="F15" s="45" t="s">
        <v>52</v>
      </c>
      <c r="G15" s="45" t="s">
        <v>53</v>
      </c>
      <c r="H15" s="45" t="s">
        <v>44</v>
      </c>
      <c r="I15" s="45" t="s">
        <v>45</v>
      </c>
      <c r="J15" s="45" t="s">
        <v>54</v>
      </c>
      <c r="K15" s="45" t="s">
        <v>55</v>
      </c>
      <c r="L15" s="45" t="s">
        <v>56</v>
      </c>
      <c r="M15" s="78" t="s">
        <v>57</v>
      </c>
      <c r="N15" s="45" t="s">
        <v>58</v>
      </c>
      <c r="O15" s="45" t="s">
        <v>59</v>
      </c>
      <c r="P15" s="78" t="s">
        <v>60</v>
      </c>
      <c r="Q15" s="45"/>
      <c r="R15" s="45"/>
      <c r="S15" s="45"/>
      <c r="T15" s="45"/>
      <c r="U15" s="45"/>
      <c r="V15" s="45"/>
      <c r="W15" s="45"/>
      <c r="X15" s="45"/>
      <c r="Y15" s="45"/>
      <c r="Z15" s="31"/>
    </row>
    <row r="16" spans="1:61" s="9" customFormat="1" ht="80" customHeight="1" x14ac:dyDescent="0.2">
      <c r="A16" s="79" t="s">
        <v>89</v>
      </c>
      <c r="B16" s="88">
        <v>43293</v>
      </c>
      <c r="C16" s="88">
        <v>44023</v>
      </c>
      <c r="D16" s="79" t="s">
        <v>782</v>
      </c>
      <c r="E16" s="79"/>
      <c r="F16" s="79" t="s">
        <v>791</v>
      </c>
      <c r="G16" s="79" t="s">
        <v>792</v>
      </c>
      <c r="H16" s="79" t="s">
        <v>793</v>
      </c>
      <c r="I16" s="79" t="s">
        <v>45</v>
      </c>
      <c r="J16" s="79" t="s">
        <v>34</v>
      </c>
      <c r="K16" s="79" t="s">
        <v>129</v>
      </c>
      <c r="L16" s="79"/>
      <c r="M16" s="78"/>
      <c r="N16" s="79" t="s">
        <v>92</v>
      </c>
      <c r="O16" s="79" t="s">
        <v>59</v>
      </c>
      <c r="P16" s="78" t="s">
        <v>577</v>
      </c>
      <c r="Q16" s="79"/>
      <c r="R16" s="79"/>
      <c r="S16" s="79"/>
      <c r="T16" s="79"/>
      <c r="U16" s="79"/>
      <c r="V16" s="79"/>
      <c r="W16" s="79"/>
      <c r="X16" s="79"/>
      <c r="Y16" s="79"/>
      <c r="Z16" s="89"/>
    </row>
    <row r="17" spans="1:26" s="9" customFormat="1" ht="80" customHeight="1" x14ac:dyDescent="0.2">
      <c r="A17" s="78" t="s">
        <v>89</v>
      </c>
      <c r="B17" s="85">
        <v>43293</v>
      </c>
      <c r="C17" s="85">
        <v>44024</v>
      </c>
      <c r="D17" s="78" t="s">
        <v>794</v>
      </c>
      <c r="E17" s="78"/>
      <c r="F17" s="78" t="s">
        <v>795</v>
      </c>
      <c r="G17" s="78" t="s">
        <v>293</v>
      </c>
      <c r="H17" s="78" t="s">
        <v>796</v>
      </c>
      <c r="I17" s="78" t="s">
        <v>33</v>
      </c>
      <c r="J17" s="78" t="s">
        <v>70</v>
      </c>
      <c r="K17" s="78" t="s">
        <v>96</v>
      </c>
      <c r="L17" s="45"/>
      <c r="M17" s="78"/>
      <c r="N17" s="78" t="s">
        <v>92</v>
      </c>
      <c r="O17" s="78" t="s">
        <v>59</v>
      </c>
      <c r="P17" s="78" t="s">
        <v>93</v>
      </c>
      <c r="Q17" s="90"/>
      <c r="R17" s="90"/>
      <c r="S17" s="79"/>
      <c r="T17" s="79"/>
      <c r="U17" s="79"/>
      <c r="V17" s="79"/>
      <c r="W17" s="79"/>
      <c r="X17" s="79"/>
      <c r="Y17" s="79"/>
      <c r="Z17" s="89"/>
    </row>
    <row r="18" spans="1:26" s="9" customFormat="1" ht="80" customHeight="1" x14ac:dyDescent="0.2">
      <c r="A18" s="78" t="s">
        <v>89</v>
      </c>
      <c r="B18" s="85">
        <v>43293</v>
      </c>
      <c r="C18" s="85">
        <v>44024</v>
      </c>
      <c r="D18" s="78" t="s">
        <v>41</v>
      </c>
      <c r="E18" s="78"/>
      <c r="F18" s="78" t="s">
        <v>797</v>
      </c>
      <c r="G18" s="78" t="s">
        <v>148</v>
      </c>
      <c r="H18" s="78" t="s">
        <v>62</v>
      </c>
      <c r="I18" s="78" t="s">
        <v>33</v>
      </c>
      <c r="J18" s="78" t="s">
        <v>70</v>
      </c>
      <c r="K18" s="78" t="s">
        <v>35</v>
      </c>
      <c r="L18" s="45"/>
      <c r="M18" s="78"/>
      <c r="N18" s="78" t="s">
        <v>92</v>
      </c>
      <c r="O18" s="78" t="s">
        <v>59</v>
      </c>
      <c r="P18" s="78" t="s">
        <v>93</v>
      </c>
      <c r="Q18" s="90"/>
      <c r="R18" s="90"/>
      <c r="S18" s="45"/>
      <c r="T18" s="45"/>
      <c r="U18" s="45"/>
      <c r="V18" s="45"/>
      <c r="W18" s="45"/>
      <c r="X18" s="45"/>
      <c r="Y18" s="45"/>
      <c r="Z18" s="89"/>
    </row>
    <row r="19" spans="1:26" s="5" customFormat="1" ht="80" customHeight="1" x14ac:dyDescent="0.2">
      <c r="A19" s="79" t="s">
        <v>89</v>
      </c>
      <c r="B19" s="85">
        <v>43293</v>
      </c>
      <c r="C19" s="85">
        <v>44024</v>
      </c>
      <c r="D19" s="79" t="s">
        <v>41</v>
      </c>
      <c r="E19" s="79"/>
      <c r="F19" s="78" t="s">
        <v>798</v>
      </c>
      <c r="G19" s="78" t="s">
        <v>799</v>
      </c>
      <c r="H19" s="78" t="s">
        <v>800</v>
      </c>
      <c r="I19" s="79" t="s">
        <v>45</v>
      </c>
      <c r="J19" s="79" t="s">
        <v>70</v>
      </c>
      <c r="K19" s="78" t="s">
        <v>801</v>
      </c>
      <c r="L19" s="79"/>
      <c r="M19" s="78"/>
      <c r="N19" s="79" t="s">
        <v>92</v>
      </c>
      <c r="O19" s="79" t="s">
        <v>59</v>
      </c>
      <c r="P19" s="78" t="s">
        <v>93</v>
      </c>
      <c r="Q19" s="78"/>
      <c r="R19" s="78"/>
      <c r="S19" s="79"/>
      <c r="T19" s="79"/>
      <c r="U19" s="79"/>
      <c r="V19" s="79"/>
      <c r="W19" s="79"/>
      <c r="X19" s="79"/>
      <c r="Y19" s="79"/>
      <c r="Z19" s="84"/>
    </row>
    <row r="20" spans="1:26" s="9" customFormat="1" ht="80" customHeight="1" x14ac:dyDescent="0.2">
      <c r="A20" s="79" t="s">
        <v>89</v>
      </c>
      <c r="B20" s="88">
        <v>43293</v>
      </c>
      <c r="C20" s="88">
        <v>43466</v>
      </c>
      <c r="D20" s="79" t="s">
        <v>758</v>
      </c>
      <c r="E20" s="79"/>
      <c r="F20" s="79" t="s">
        <v>392</v>
      </c>
      <c r="G20" s="79" t="s">
        <v>802</v>
      </c>
      <c r="H20" s="79" t="s">
        <v>148</v>
      </c>
      <c r="I20" s="79" t="s">
        <v>45</v>
      </c>
      <c r="J20" s="79" t="s">
        <v>34</v>
      </c>
      <c r="K20" s="79" t="s">
        <v>96</v>
      </c>
      <c r="L20" s="79"/>
      <c r="M20" s="45"/>
      <c r="N20" s="79" t="s">
        <v>92</v>
      </c>
      <c r="O20" s="79" t="s">
        <v>59</v>
      </c>
      <c r="P20" s="79" t="s">
        <v>577</v>
      </c>
      <c r="Q20" s="79"/>
      <c r="R20" s="79"/>
      <c r="S20" s="45"/>
      <c r="T20" s="45"/>
      <c r="U20" s="45"/>
      <c r="V20" s="45"/>
      <c r="W20" s="45"/>
      <c r="X20" s="45"/>
      <c r="Y20" s="45"/>
      <c r="Z20" s="89"/>
    </row>
    <row r="21" spans="1:26" s="5" customFormat="1" ht="80" customHeight="1" x14ac:dyDescent="0.2">
      <c r="A21" s="45" t="s">
        <v>89</v>
      </c>
      <c r="B21" s="83">
        <v>43293</v>
      </c>
      <c r="C21" s="83">
        <v>43658</v>
      </c>
      <c r="D21" s="45" t="s">
        <v>758</v>
      </c>
      <c r="E21" s="45" t="s">
        <v>803</v>
      </c>
      <c r="F21" s="45" t="s">
        <v>804</v>
      </c>
      <c r="G21" s="45" t="s">
        <v>805</v>
      </c>
      <c r="H21" s="45" t="s">
        <v>62</v>
      </c>
      <c r="I21" s="45" t="s">
        <v>33</v>
      </c>
      <c r="J21" s="45" t="s">
        <v>70</v>
      </c>
      <c r="K21" s="45" t="s">
        <v>35</v>
      </c>
      <c r="L21" s="45"/>
      <c r="M21" s="45"/>
      <c r="N21" s="45" t="s">
        <v>92</v>
      </c>
      <c r="O21" s="45" t="s">
        <v>59</v>
      </c>
      <c r="P21" s="45" t="s">
        <v>577</v>
      </c>
      <c r="Q21" s="45"/>
      <c r="R21" s="45"/>
      <c r="S21" s="45"/>
      <c r="T21" s="45"/>
      <c r="U21" s="45"/>
      <c r="V21" s="45"/>
      <c r="W21" s="45"/>
      <c r="X21" s="45"/>
      <c r="Y21" s="78"/>
      <c r="Z21" s="84"/>
    </row>
    <row r="22" spans="1:26" s="5" customFormat="1" ht="80" customHeight="1" x14ac:dyDescent="0.2">
      <c r="A22" s="79" t="s">
        <v>89</v>
      </c>
      <c r="B22" s="88">
        <v>43293</v>
      </c>
      <c r="C22" s="83">
        <v>43658</v>
      </c>
      <c r="D22" s="45" t="s">
        <v>758</v>
      </c>
      <c r="E22" s="79" t="s">
        <v>806</v>
      </c>
      <c r="F22" s="79" t="s">
        <v>502</v>
      </c>
      <c r="G22" s="79" t="s">
        <v>807</v>
      </c>
      <c r="H22" s="79" t="s">
        <v>174</v>
      </c>
      <c r="I22" s="79" t="s">
        <v>45</v>
      </c>
      <c r="J22" s="79" t="s">
        <v>70</v>
      </c>
      <c r="K22" s="79" t="s">
        <v>35</v>
      </c>
      <c r="L22" s="79"/>
      <c r="M22" s="45"/>
      <c r="N22" s="79" t="s">
        <v>92</v>
      </c>
      <c r="O22" s="79" t="s">
        <v>59</v>
      </c>
      <c r="P22" s="45" t="s">
        <v>577</v>
      </c>
      <c r="Q22" s="79"/>
      <c r="R22" s="79"/>
      <c r="S22" s="45"/>
      <c r="T22" s="45"/>
      <c r="U22" s="45"/>
      <c r="V22" s="45" t="s">
        <v>23</v>
      </c>
      <c r="W22" s="45"/>
      <c r="X22" s="45"/>
      <c r="Y22" s="45"/>
      <c r="Z22" s="84"/>
    </row>
    <row r="23" spans="1:26" s="5" customFormat="1" ht="80" customHeight="1" x14ac:dyDescent="0.2">
      <c r="A23" s="45" t="s">
        <v>89</v>
      </c>
      <c r="B23" s="83">
        <v>43293</v>
      </c>
      <c r="C23" s="83">
        <v>43658</v>
      </c>
      <c r="D23" s="45" t="s">
        <v>758</v>
      </c>
      <c r="E23" s="45" t="s">
        <v>803</v>
      </c>
      <c r="F23" s="45" t="s">
        <v>502</v>
      </c>
      <c r="G23" s="45" t="s">
        <v>808</v>
      </c>
      <c r="H23" s="45" t="s">
        <v>809</v>
      </c>
      <c r="I23" s="45" t="s">
        <v>45</v>
      </c>
      <c r="J23" s="45" t="s">
        <v>70</v>
      </c>
      <c r="K23" s="45" t="s">
        <v>96</v>
      </c>
      <c r="L23" s="45"/>
      <c r="M23" s="45"/>
      <c r="N23" s="45" t="s">
        <v>92</v>
      </c>
      <c r="O23" s="45" t="s">
        <v>59</v>
      </c>
      <c r="P23" s="45" t="s">
        <v>577</v>
      </c>
      <c r="Q23" s="45"/>
      <c r="R23" s="45"/>
      <c r="S23" s="45"/>
      <c r="T23" s="45"/>
      <c r="U23" s="45"/>
      <c r="V23" s="45"/>
      <c r="W23" s="45"/>
      <c r="X23" s="44"/>
      <c r="Y23" s="44" t="s">
        <v>26</v>
      </c>
      <c r="Z23" s="84"/>
    </row>
    <row r="24" spans="1:26" s="5" customFormat="1" ht="80" customHeight="1" x14ac:dyDescent="0.2">
      <c r="A24" s="45" t="s">
        <v>89</v>
      </c>
      <c r="B24" s="83">
        <v>43293</v>
      </c>
      <c r="C24" s="83"/>
      <c r="D24" s="79" t="s">
        <v>810</v>
      </c>
      <c r="E24" s="45"/>
      <c r="F24" s="45" t="s">
        <v>116</v>
      </c>
      <c r="G24" s="45" t="s">
        <v>811</v>
      </c>
      <c r="H24" s="45" t="s">
        <v>812</v>
      </c>
      <c r="I24" s="45" t="s">
        <v>34</v>
      </c>
      <c r="J24" s="45" t="s">
        <v>96</v>
      </c>
      <c r="K24" s="45" t="s">
        <v>813</v>
      </c>
      <c r="L24" s="45" t="s">
        <v>814</v>
      </c>
      <c r="M24" s="45" t="s">
        <v>92</v>
      </c>
      <c r="N24" s="45" t="s">
        <v>59</v>
      </c>
      <c r="O24" s="45" t="s">
        <v>577</v>
      </c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84"/>
    </row>
    <row r="25" spans="1:26" s="5" customFormat="1" ht="80" customHeight="1" x14ac:dyDescent="0.2">
      <c r="A25" s="80" t="s">
        <v>89</v>
      </c>
      <c r="B25" s="86">
        <v>43293</v>
      </c>
      <c r="C25" s="86">
        <v>44389</v>
      </c>
      <c r="D25" s="80" t="s">
        <v>1164</v>
      </c>
      <c r="E25" s="80"/>
      <c r="F25" s="10" t="s">
        <v>94</v>
      </c>
      <c r="G25" s="10" t="s">
        <v>95</v>
      </c>
      <c r="H25" s="10" t="s">
        <v>53</v>
      </c>
      <c r="I25" s="80" t="s">
        <v>45</v>
      </c>
      <c r="J25" s="80" t="s">
        <v>70</v>
      </c>
      <c r="K25" s="80" t="s">
        <v>96</v>
      </c>
      <c r="L25" s="80"/>
      <c r="M25" s="10"/>
      <c r="N25" s="80" t="s">
        <v>97</v>
      </c>
      <c r="O25" s="80" t="s">
        <v>98</v>
      </c>
      <c r="P25" s="10" t="s">
        <v>93</v>
      </c>
      <c r="Q25" s="80"/>
      <c r="R25" s="80"/>
      <c r="S25" s="80"/>
      <c r="T25" s="80"/>
      <c r="U25" s="80"/>
      <c r="V25" s="80"/>
      <c r="W25" s="80" t="s">
        <v>99</v>
      </c>
      <c r="X25" s="80" t="s">
        <v>26</v>
      </c>
      <c r="Y25" s="80"/>
      <c r="Z25" s="84"/>
    </row>
    <row r="26" spans="1:26" s="5" customFormat="1" ht="80" customHeight="1" x14ac:dyDescent="0.2">
      <c r="A26" s="80" t="s">
        <v>89</v>
      </c>
      <c r="B26" s="86">
        <v>43293</v>
      </c>
      <c r="C26" s="86">
        <v>44389</v>
      </c>
      <c r="D26" s="80" t="s">
        <v>1164</v>
      </c>
      <c r="E26" s="80"/>
      <c r="F26" s="10" t="s">
        <v>100</v>
      </c>
      <c r="G26" s="10" t="s">
        <v>101</v>
      </c>
      <c r="H26" s="10" t="s">
        <v>102</v>
      </c>
      <c r="I26" s="80" t="s">
        <v>45</v>
      </c>
      <c r="J26" s="80" t="s">
        <v>34</v>
      </c>
      <c r="K26" s="80" t="s">
        <v>103</v>
      </c>
      <c r="L26" s="80"/>
      <c r="M26" s="10"/>
      <c r="N26" s="80" t="s">
        <v>92</v>
      </c>
      <c r="O26" s="80" t="s">
        <v>59</v>
      </c>
      <c r="P26" s="10" t="s">
        <v>93</v>
      </c>
      <c r="Q26" s="80"/>
      <c r="R26" s="80"/>
      <c r="S26" s="80"/>
      <c r="T26" s="80"/>
      <c r="U26" s="80"/>
      <c r="V26" s="80"/>
      <c r="W26" s="80"/>
      <c r="X26" s="80"/>
      <c r="Y26" s="80"/>
      <c r="Z26" s="84"/>
    </row>
    <row r="27" spans="1:26" s="5" customFormat="1" ht="80" customHeight="1" x14ac:dyDescent="0.2">
      <c r="A27" s="45" t="s">
        <v>107</v>
      </c>
      <c r="B27" s="83">
        <v>43483</v>
      </c>
      <c r="C27" s="83">
        <v>43848</v>
      </c>
      <c r="D27" s="45" t="s">
        <v>775</v>
      </c>
      <c r="E27" s="45"/>
      <c r="F27" s="45" t="s">
        <v>815</v>
      </c>
      <c r="G27" s="45" t="s">
        <v>816</v>
      </c>
      <c r="H27" s="45" t="s">
        <v>817</v>
      </c>
      <c r="I27" s="45" t="s">
        <v>33</v>
      </c>
      <c r="J27" s="45" t="s">
        <v>70</v>
      </c>
      <c r="K27" s="45" t="s">
        <v>818</v>
      </c>
      <c r="L27" s="45" t="s">
        <v>111</v>
      </c>
      <c r="M27" s="45" t="s">
        <v>112</v>
      </c>
      <c r="N27" s="45" t="s">
        <v>120</v>
      </c>
      <c r="O27" s="45" t="s">
        <v>819</v>
      </c>
      <c r="P27" s="45" t="s">
        <v>820</v>
      </c>
      <c r="Q27" s="45"/>
      <c r="R27" s="45"/>
      <c r="S27" s="45"/>
      <c r="T27" s="45" t="s">
        <v>21</v>
      </c>
      <c r="U27" s="45"/>
      <c r="V27" s="45"/>
      <c r="W27" s="45" t="s">
        <v>24</v>
      </c>
      <c r="X27" s="45"/>
      <c r="Y27" s="45"/>
      <c r="Z27" s="84"/>
    </row>
    <row r="28" spans="1:26" s="4" customFormat="1" ht="80" customHeight="1" x14ac:dyDescent="0.2">
      <c r="A28" s="45" t="s">
        <v>107</v>
      </c>
      <c r="B28" s="85">
        <v>43483</v>
      </c>
      <c r="C28" s="85">
        <v>44214</v>
      </c>
      <c r="D28" s="45" t="s">
        <v>782</v>
      </c>
      <c r="E28" s="45"/>
      <c r="F28" s="45" t="s">
        <v>108</v>
      </c>
      <c r="G28" s="45" t="s">
        <v>109</v>
      </c>
      <c r="H28" s="45" t="s">
        <v>110</v>
      </c>
      <c r="I28" s="45" t="s">
        <v>45</v>
      </c>
      <c r="J28" s="45" t="s">
        <v>34</v>
      </c>
      <c r="K28" s="45" t="s">
        <v>35</v>
      </c>
      <c r="L28" s="45"/>
      <c r="M28" s="78" t="s">
        <v>112</v>
      </c>
      <c r="N28" s="45" t="s">
        <v>113</v>
      </c>
      <c r="O28" s="45" t="s">
        <v>114</v>
      </c>
      <c r="P28" s="78" t="s">
        <v>115</v>
      </c>
      <c r="Q28" s="45"/>
      <c r="R28" s="45"/>
      <c r="S28" s="45" t="s">
        <v>20</v>
      </c>
      <c r="T28" s="45"/>
      <c r="U28" s="45"/>
      <c r="V28" s="45" t="s">
        <v>23</v>
      </c>
      <c r="W28" s="45"/>
      <c r="X28" s="45"/>
      <c r="Y28" s="45"/>
      <c r="Z28" s="31"/>
    </row>
    <row r="29" spans="1:26" s="5" customFormat="1" ht="80" customHeight="1" x14ac:dyDescent="0.2">
      <c r="A29" s="45" t="s">
        <v>136</v>
      </c>
      <c r="B29" s="85">
        <v>43675</v>
      </c>
      <c r="C29" s="85">
        <v>44040</v>
      </c>
      <c r="D29" s="45" t="s">
        <v>775</v>
      </c>
      <c r="E29" s="45"/>
      <c r="F29" s="45" t="s">
        <v>821</v>
      </c>
      <c r="G29" s="45" t="s">
        <v>151</v>
      </c>
      <c r="H29" s="45" t="s">
        <v>822</v>
      </c>
      <c r="I29" s="45" t="s">
        <v>33</v>
      </c>
      <c r="J29" s="45" t="s">
        <v>720</v>
      </c>
      <c r="K29" s="45" t="s">
        <v>823</v>
      </c>
      <c r="L29" s="45"/>
      <c r="M29" s="78" t="s">
        <v>824</v>
      </c>
      <c r="N29" s="45"/>
      <c r="O29" s="45"/>
      <c r="P29" s="78" t="s">
        <v>142</v>
      </c>
      <c r="Q29" s="45"/>
      <c r="R29" s="45"/>
      <c r="S29" s="45"/>
      <c r="T29" s="45"/>
      <c r="U29" s="45"/>
      <c r="V29" s="45"/>
      <c r="W29" s="45"/>
      <c r="X29" s="45"/>
      <c r="Y29" s="45" t="s">
        <v>26</v>
      </c>
      <c r="Z29" s="84"/>
    </row>
    <row r="30" spans="1:26" s="5" customFormat="1" ht="80" customHeight="1" x14ac:dyDescent="0.2">
      <c r="A30" s="26" t="s">
        <v>136</v>
      </c>
      <c r="B30" s="86">
        <v>43675</v>
      </c>
      <c r="C30" s="86">
        <v>44405</v>
      </c>
      <c r="D30" s="26" t="s">
        <v>1163</v>
      </c>
      <c r="E30" s="26"/>
      <c r="F30" s="26" t="s">
        <v>137</v>
      </c>
      <c r="G30" s="26" t="s">
        <v>138</v>
      </c>
      <c r="H30" s="26" t="s">
        <v>139</v>
      </c>
      <c r="I30" s="26" t="s">
        <v>33</v>
      </c>
      <c r="J30" s="26" t="s">
        <v>34</v>
      </c>
      <c r="K30" s="26" t="s">
        <v>140</v>
      </c>
      <c r="L30" s="26"/>
      <c r="M30" s="10" t="s">
        <v>141</v>
      </c>
      <c r="N30" s="26"/>
      <c r="O30" s="26"/>
      <c r="P30" s="10" t="s">
        <v>142</v>
      </c>
      <c r="Q30" s="26"/>
      <c r="R30" s="26" t="s">
        <v>20</v>
      </c>
      <c r="S30" s="26"/>
      <c r="T30" s="26" t="s">
        <v>22</v>
      </c>
      <c r="U30" s="26"/>
      <c r="V30" s="26"/>
      <c r="W30" s="26"/>
      <c r="X30" s="26"/>
      <c r="Y30" s="26"/>
      <c r="Z30" s="84"/>
    </row>
    <row r="31" spans="1:26" s="11" customFormat="1" ht="80" customHeight="1" x14ac:dyDescent="0.2">
      <c r="A31" s="26" t="s">
        <v>136</v>
      </c>
      <c r="B31" s="86">
        <v>43675</v>
      </c>
      <c r="C31" s="86">
        <v>45135</v>
      </c>
      <c r="D31" s="26" t="s">
        <v>1194</v>
      </c>
      <c r="E31" s="26"/>
      <c r="F31" s="26" t="s">
        <v>146</v>
      </c>
      <c r="G31" s="26" t="s">
        <v>147</v>
      </c>
      <c r="H31" s="26" t="s">
        <v>148</v>
      </c>
      <c r="I31" s="26" t="s">
        <v>33</v>
      </c>
      <c r="J31" s="26" t="s">
        <v>34</v>
      </c>
      <c r="K31" s="26" t="s">
        <v>71</v>
      </c>
      <c r="L31" s="26"/>
      <c r="M31" s="10" t="s">
        <v>149</v>
      </c>
      <c r="N31" s="26"/>
      <c r="O31" s="26"/>
      <c r="P31" s="10" t="s">
        <v>142</v>
      </c>
      <c r="Q31" s="26"/>
      <c r="R31" s="26" t="s">
        <v>20</v>
      </c>
      <c r="S31" s="26"/>
      <c r="T31" s="26"/>
      <c r="U31" s="26"/>
      <c r="V31" s="26"/>
      <c r="W31" s="26"/>
      <c r="X31" s="26" t="s">
        <v>26</v>
      </c>
      <c r="Y31" s="26"/>
      <c r="Z31" s="91"/>
    </row>
    <row r="32" spans="1:26" s="4" customFormat="1" ht="80" customHeight="1" x14ac:dyDescent="0.2">
      <c r="A32" s="45" t="s">
        <v>155</v>
      </c>
      <c r="B32" s="85">
        <v>43902</v>
      </c>
      <c r="C32" s="85">
        <v>44267</v>
      </c>
      <c r="D32" s="45" t="s">
        <v>775</v>
      </c>
      <c r="E32" s="45"/>
      <c r="F32" s="45" t="s">
        <v>1111</v>
      </c>
      <c r="G32" s="45" t="s">
        <v>156</v>
      </c>
      <c r="H32" s="45" t="s">
        <v>157</v>
      </c>
      <c r="I32" s="45" t="s">
        <v>33</v>
      </c>
      <c r="J32" s="45" t="s">
        <v>34</v>
      </c>
      <c r="K32" s="45" t="s">
        <v>96</v>
      </c>
      <c r="L32" s="45" t="s">
        <v>158</v>
      </c>
      <c r="M32" s="78" t="s">
        <v>159</v>
      </c>
      <c r="N32" s="45"/>
      <c r="O32" s="45"/>
      <c r="P32" s="78" t="s">
        <v>160</v>
      </c>
      <c r="Q32" s="45"/>
      <c r="R32" s="45"/>
      <c r="S32" s="45"/>
      <c r="T32" s="45"/>
      <c r="U32" s="45"/>
      <c r="V32" s="45"/>
      <c r="W32" s="45"/>
      <c r="X32" s="45"/>
      <c r="Y32" s="45"/>
      <c r="Z32" s="31"/>
    </row>
    <row r="33" spans="1:26" s="5" customFormat="1" ht="80" customHeight="1" x14ac:dyDescent="0.2">
      <c r="A33" s="45" t="s">
        <v>182</v>
      </c>
      <c r="B33" s="83">
        <v>43161</v>
      </c>
      <c r="C33" s="83">
        <v>43524</v>
      </c>
      <c r="D33" s="45" t="s">
        <v>782</v>
      </c>
      <c r="E33" s="45"/>
      <c r="F33" s="45" t="s">
        <v>825</v>
      </c>
      <c r="G33" s="45" t="s">
        <v>435</v>
      </c>
      <c r="H33" s="45" t="s">
        <v>826</v>
      </c>
      <c r="I33" s="45" t="s">
        <v>45</v>
      </c>
      <c r="J33" s="45"/>
      <c r="K33" s="45"/>
      <c r="L33" s="45"/>
      <c r="M33" s="45" t="s">
        <v>186</v>
      </c>
      <c r="N33" s="45" t="s">
        <v>187</v>
      </c>
      <c r="O33" s="45" t="s">
        <v>188</v>
      </c>
      <c r="P33" s="45" t="s">
        <v>189</v>
      </c>
      <c r="Q33" s="45" t="s">
        <v>786</v>
      </c>
      <c r="R33" s="45"/>
      <c r="S33" s="45"/>
      <c r="T33" s="45"/>
      <c r="U33" s="45"/>
      <c r="V33" s="45"/>
      <c r="W33" s="45"/>
      <c r="X33" s="45"/>
      <c r="Y33" s="45"/>
      <c r="Z33" s="84"/>
    </row>
    <row r="34" spans="1:26" s="5" customFormat="1" ht="80" customHeight="1" x14ac:dyDescent="0.2">
      <c r="A34" s="45" t="s">
        <v>182</v>
      </c>
      <c r="B34" s="83">
        <v>43161</v>
      </c>
      <c r="C34" s="83">
        <v>43889</v>
      </c>
      <c r="D34" s="45" t="s">
        <v>775</v>
      </c>
      <c r="E34" s="45"/>
      <c r="F34" s="45" t="s">
        <v>827</v>
      </c>
      <c r="G34" s="45" t="s">
        <v>828</v>
      </c>
      <c r="H34" s="45" t="s">
        <v>829</v>
      </c>
      <c r="I34" s="45" t="s">
        <v>33</v>
      </c>
      <c r="J34" s="45" t="s">
        <v>34</v>
      </c>
      <c r="K34" s="45" t="s">
        <v>71</v>
      </c>
      <c r="L34" s="45"/>
      <c r="M34" s="45" t="s">
        <v>186</v>
      </c>
      <c r="N34" s="45" t="s">
        <v>187</v>
      </c>
      <c r="O34" s="45" t="s">
        <v>188</v>
      </c>
      <c r="P34" s="45" t="s">
        <v>189</v>
      </c>
      <c r="Q34" s="45"/>
      <c r="R34" s="45"/>
      <c r="S34" s="45"/>
      <c r="T34" s="45"/>
      <c r="U34" s="45"/>
      <c r="V34" s="45"/>
      <c r="W34" s="45"/>
      <c r="X34" s="45"/>
      <c r="Y34" s="45"/>
      <c r="Z34" s="84"/>
    </row>
    <row r="35" spans="1:26" s="4" customFormat="1" ht="80" customHeight="1" x14ac:dyDescent="0.2">
      <c r="A35" s="45" t="s">
        <v>182</v>
      </c>
      <c r="B35" s="85">
        <v>43161</v>
      </c>
      <c r="C35" s="85">
        <v>44255</v>
      </c>
      <c r="D35" s="45" t="s">
        <v>883</v>
      </c>
      <c r="E35" s="45"/>
      <c r="F35" s="45" t="s">
        <v>183</v>
      </c>
      <c r="G35" s="45" t="s">
        <v>184</v>
      </c>
      <c r="H35" s="45" t="s">
        <v>185</v>
      </c>
      <c r="I35" s="45" t="s">
        <v>33</v>
      </c>
      <c r="J35" s="45" t="s">
        <v>34</v>
      </c>
      <c r="K35" s="45" t="s">
        <v>35</v>
      </c>
      <c r="L35" s="45"/>
      <c r="M35" s="78" t="s">
        <v>186</v>
      </c>
      <c r="N35" s="45" t="s">
        <v>187</v>
      </c>
      <c r="O35" s="45" t="s">
        <v>188</v>
      </c>
      <c r="P35" s="78" t="s">
        <v>189</v>
      </c>
      <c r="Q35" s="45"/>
      <c r="R35" s="45"/>
      <c r="S35" s="45" t="s">
        <v>190</v>
      </c>
      <c r="T35" s="45"/>
      <c r="U35" s="45"/>
      <c r="V35" s="45"/>
      <c r="W35" s="45"/>
      <c r="X35" s="45"/>
      <c r="Y35" s="45" t="s">
        <v>26</v>
      </c>
      <c r="Z35" s="31"/>
    </row>
    <row r="36" spans="1:26" s="5" customFormat="1" ht="80" customHeight="1" x14ac:dyDescent="0.2">
      <c r="A36" s="45" t="s">
        <v>830</v>
      </c>
      <c r="B36" s="83">
        <v>43734</v>
      </c>
      <c r="C36" s="83">
        <v>44099</v>
      </c>
      <c r="D36" s="45" t="s">
        <v>831</v>
      </c>
      <c r="E36" s="45"/>
      <c r="F36" s="45" t="s">
        <v>832</v>
      </c>
      <c r="G36" s="45" t="s">
        <v>833</v>
      </c>
      <c r="H36" s="45" t="s">
        <v>151</v>
      </c>
      <c r="I36" s="45" t="s">
        <v>33</v>
      </c>
      <c r="J36" s="45"/>
      <c r="K36" s="45"/>
      <c r="L36" s="45"/>
      <c r="M36" s="45"/>
      <c r="N36" s="45"/>
      <c r="O36" s="45"/>
      <c r="P36" s="45"/>
      <c r="Q36" s="45" t="s">
        <v>19</v>
      </c>
      <c r="R36" s="45"/>
      <c r="S36" s="45"/>
      <c r="T36" s="45"/>
      <c r="U36" s="45"/>
      <c r="V36" s="45"/>
      <c r="W36" s="45"/>
      <c r="X36" s="45"/>
      <c r="Y36" s="45"/>
      <c r="Z36" s="84"/>
    </row>
    <row r="37" spans="1:26" s="5" customFormat="1" ht="80" customHeight="1" x14ac:dyDescent="0.2">
      <c r="A37" s="45" t="s">
        <v>830</v>
      </c>
      <c r="B37" s="83">
        <v>43734</v>
      </c>
      <c r="C37" s="83">
        <v>44464</v>
      </c>
      <c r="D37" s="45" t="s">
        <v>831</v>
      </c>
      <c r="E37" s="45"/>
      <c r="F37" s="45" t="s">
        <v>834</v>
      </c>
      <c r="G37" s="45" t="s">
        <v>835</v>
      </c>
      <c r="H37" s="45" t="s">
        <v>836</v>
      </c>
      <c r="I37" s="45" t="s">
        <v>45</v>
      </c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84"/>
    </row>
    <row r="38" spans="1:26" s="5" customFormat="1" ht="80" customHeight="1" x14ac:dyDescent="0.2">
      <c r="A38" s="45" t="s">
        <v>830</v>
      </c>
      <c r="B38" s="83">
        <v>43734</v>
      </c>
      <c r="C38" s="83">
        <v>44829</v>
      </c>
      <c r="D38" s="45" t="s">
        <v>831</v>
      </c>
      <c r="E38" s="45"/>
      <c r="F38" s="45" t="s">
        <v>837</v>
      </c>
      <c r="G38" s="45" t="s">
        <v>838</v>
      </c>
      <c r="H38" s="45" t="s">
        <v>370</v>
      </c>
      <c r="I38" s="45" t="s">
        <v>33</v>
      </c>
      <c r="J38" s="45" t="s">
        <v>720</v>
      </c>
      <c r="K38" s="45" t="s">
        <v>352</v>
      </c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84"/>
    </row>
    <row r="39" spans="1:26" s="5" customFormat="1" ht="80" customHeight="1" x14ac:dyDescent="0.2">
      <c r="A39" s="45" t="s">
        <v>830</v>
      </c>
      <c r="B39" s="83">
        <v>43734</v>
      </c>
      <c r="C39" s="83">
        <v>45194</v>
      </c>
      <c r="D39" s="45" t="s">
        <v>831</v>
      </c>
      <c r="E39" s="45"/>
      <c r="F39" s="45" t="s">
        <v>839</v>
      </c>
      <c r="G39" s="45" t="s">
        <v>174</v>
      </c>
      <c r="H39" s="45" t="s">
        <v>840</v>
      </c>
      <c r="I39" s="45" t="s">
        <v>45</v>
      </c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 t="s">
        <v>21</v>
      </c>
      <c r="U39" s="45"/>
      <c r="V39" s="45"/>
      <c r="W39" s="45" t="s">
        <v>24</v>
      </c>
      <c r="X39" s="45"/>
      <c r="Y39" s="45"/>
      <c r="Z39" s="84"/>
    </row>
    <row r="40" spans="1:26" s="5" customFormat="1" ht="80" customHeight="1" x14ac:dyDescent="0.2">
      <c r="A40" s="45" t="s">
        <v>830</v>
      </c>
      <c r="B40" s="83">
        <v>43734</v>
      </c>
      <c r="C40" s="83">
        <v>45560</v>
      </c>
      <c r="D40" s="45" t="s">
        <v>831</v>
      </c>
      <c r="E40" s="45"/>
      <c r="F40" s="45" t="s">
        <v>841</v>
      </c>
      <c r="G40" s="45" t="s">
        <v>842</v>
      </c>
      <c r="H40" s="45" t="s">
        <v>843</v>
      </c>
      <c r="I40" s="45" t="s">
        <v>33</v>
      </c>
      <c r="J40" s="45"/>
      <c r="K40" s="45"/>
      <c r="L40" s="45"/>
      <c r="M40" s="45"/>
      <c r="N40" s="45"/>
      <c r="O40" s="45"/>
      <c r="P40" s="45"/>
      <c r="Q40" s="45"/>
      <c r="R40" s="79" t="s">
        <v>844</v>
      </c>
      <c r="S40" s="45"/>
      <c r="T40" s="45"/>
      <c r="U40" s="45"/>
      <c r="V40" s="45"/>
      <c r="W40" s="92" t="s">
        <v>24</v>
      </c>
      <c r="X40" s="92"/>
      <c r="Y40" s="45"/>
      <c r="Z40" s="84"/>
    </row>
    <row r="41" spans="1:26" s="11" customFormat="1" ht="80" customHeight="1" x14ac:dyDescent="0.2">
      <c r="A41" s="26" t="s">
        <v>830</v>
      </c>
      <c r="B41" s="86">
        <v>44248</v>
      </c>
      <c r="C41" s="86">
        <v>44300</v>
      </c>
      <c r="D41" s="26" t="s">
        <v>41</v>
      </c>
      <c r="E41" s="26"/>
      <c r="F41" s="26" t="s">
        <v>1113</v>
      </c>
      <c r="G41" s="26" t="s">
        <v>1114</v>
      </c>
      <c r="H41" s="26" t="s">
        <v>62</v>
      </c>
      <c r="I41" s="26" t="s">
        <v>33</v>
      </c>
      <c r="J41" s="26"/>
      <c r="K41" s="26"/>
      <c r="L41" s="26"/>
      <c r="M41" s="10"/>
      <c r="N41" s="26"/>
      <c r="O41" s="26"/>
      <c r="P41" s="10"/>
      <c r="Q41" s="26"/>
      <c r="R41" s="26"/>
      <c r="S41" s="26"/>
      <c r="T41" s="26"/>
      <c r="U41" s="26"/>
      <c r="V41" s="26"/>
      <c r="W41" s="26"/>
      <c r="X41" s="26"/>
      <c r="Y41" s="26"/>
      <c r="Z41" s="91"/>
    </row>
    <row r="42" spans="1:26" s="5" customFormat="1" ht="80" customHeight="1" x14ac:dyDescent="0.2">
      <c r="A42" s="45" t="s">
        <v>207</v>
      </c>
      <c r="B42" s="85">
        <v>43013</v>
      </c>
      <c r="C42" s="85">
        <v>44108</v>
      </c>
      <c r="D42" s="45" t="s">
        <v>775</v>
      </c>
      <c r="E42" s="45"/>
      <c r="F42" s="45" t="s">
        <v>845</v>
      </c>
      <c r="G42" s="45" t="s">
        <v>846</v>
      </c>
      <c r="H42" s="45" t="s">
        <v>53</v>
      </c>
      <c r="I42" s="45" t="s">
        <v>33</v>
      </c>
      <c r="J42" s="45" t="s">
        <v>70</v>
      </c>
      <c r="K42" s="45" t="s">
        <v>437</v>
      </c>
      <c r="L42" s="45" t="s">
        <v>212</v>
      </c>
      <c r="M42" s="78" t="s">
        <v>847</v>
      </c>
      <c r="N42" s="45" t="s">
        <v>221</v>
      </c>
      <c r="O42" s="45" t="s">
        <v>848</v>
      </c>
      <c r="P42" s="78" t="s">
        <v>216</v>
      </c>
      <c r="Q42" s="78"/>
      <c r="R42" s="79"/>
      <c r="S42" s="45"/>
      <c r="T42" s="45"/>
      <c r="U42" s="45"/>
      <c r="V42" s="45"/>
      <c r="W42" s="92"/>
      <c r="X42" s="92"/>
      <c r="Y42" s="45"/>
      <c r="Z42" s="84"/>
    </row>
    <row r="43" spans="1:26" s="5" customFormat="1" ht="80" customHeight="1" x14ac:dyDescent="0.2">
      <c r="A43" s="45" t="s">
        <v>207</v>
      </c>
      <c r="B43" s="83">
        <v>43013</v>
      </c>
      <c r="C43" s="83">
        <v>43377</v>
      </c>
      <c r="D43" s="45" t="s">
        <v>782</v>
      </c>
      <c r="E43" s="45"/>
      <c r="F43" s="45" t="s">
        <v>292</v>
      </c>
      <c r="G43" s="45" t="s">
        <v>849</v>
      </c>
      <c r="H43" s="45" t="s">
        <v>850</v>
      </c>
      <c r="I43" s="45" t="s">
        <v>45</v>
      </c>
      <c r="J43" s="45" t="s">
        <v>34</v>
      </c>
      <c r="K43" s="45" t="s">
        <v>96</v>
      </c>
      <c r="L43" s="45" t="s">
        <v>212</v>
      </c>
      <c r="M43" s="45" t="s">
        <v>851</v>
      </c>
      <c r="N43" s="45" t="s">
        <v>221</v>
      </c>
      <c r="O43" s="45" t="s">
        <v>852</v>
      </c>
      <c r="P43" s="45" t="s">
        <v>216</v>
      </c>
      <c r="Q43" s="45" t="s">
        <v>786</v>
      </c>
      <c r="R43" s="45"/>
      <c r="S43" s="45"/>
      <c r="T43" s="45"/>
      <c r="U43" s="45"/>
      <c r="V43" s="45"/>
      <c r="W43" s="45"/>
      <c r="X43" s="45"/>
      <c r="Y43" s="45"/>
      <c r="Z43" s="84"/>
    </row>
    <row r="44" spans="1:26" s="5" customFormat="1" ht="80" customHeight="1" x14ac:dyDescent="0.2">
      <c r="A44" s="45" t="s">
        <v>207</v>
      </c>
      <c r="B44" s="83">
        <v>43013</v>
      </c>
      <c r="C44" s="83">
        <v>43742</v>
      </c>
      <c r="D44" s="45" t="s">
        <v>775</v>
      </c>
      <c r="E44" s="45"/>
      <c r="F44" s="45" t="s">
        <v>853</v>
      </c>
      <c r="G44" s="45" t="s">
        <v>854</v>
      </c>
      <c r="H44" s="45" t="s">
        <v>855</v>
      </c>
      <c r="I44" s="45" t="s">
        <v>33</v>
      </c>
      <c r="J44" s="45" t="s">
        <v>34</v>
      </c>
      <c r="K44" s="45" t="s">
        <v>129</v>
      </c>
      <c r="L44" s="45" t="s">
        <v>212</v>
      </c>
      <c r="M44" s="45"/>
      <c r="N44" s="45" t="s">
        <v>221</v>
      </c>
      <c r="O44" s="45" t="s">
        <v>856</v>
      </c>
      <c r="P44" s="45" t="s">
        <v>216</v>
      </c>
      <c r="Q44" s="45" t="s">
        <v>786</v>
      </c>
      <c r="R44" s="45"/>
      <c r="S44" s="45"/>
      <c r="T44" s="45" t="s">
        <v>21</v>
      </c>
      <c r="U44" s="45"/>
      <c r="V44" s="78"/>
      <c r="W44" s="45"/>
      <c r="X44" s="45"/>
      <c r="Y44" s="45"/>
      <c r="Z44" s="84"/>
    </row>
    <row r="45" spans="1:26" s="11" customFormat="1" ht="80" customHeight="1" x14ac:dyDescent="0.2">
      <c r="A45" s="26" t="s">
        <v>207</v>
      </c>
      <c r="B45" s="86">
        <v>43013</v>
      </c>
      <c r="C45" s="86">
        <v>44473</v>
      </c>
      <c r="D45" s="26" t="s">
        <v>1206</v>
      </c>
      <c r="E45" s="26"/>
      <c r="F45" s="26" t="s">
        <v>208</v>
      </c>
      <c r="G45" s="26" t="s">
        <v>209</v>
      </c>
      <c r="H45" s="26" t="s">
        <v>210</v>
      </c>
      <c r="I45" s="26" t="s">
        <v>45</v>
      </c>
      <c r="J45" s="26" t="s">
        <v>70</v>
      </c>
      <c r="K45" s="26" t="s">
        <v>211</v>
      </c>
      <c r="L45" s="26" t="s">
        <v>212</v>
      </c>
      <c r="M45" s="10" t="s">
        <v>213</v>
      </c>
      <c r="N45" s="26" t="s">
        <v>214</v>
      </c>
      <c r="O45" s="26" t="s">
        <v>215</v>
      </c>
      <c r="P45" s="10" t="s">
        <v>216</v>
      </c>
      <c r="Q45" s="26"/>
      <c r="R45" s="26"/>
      <c r="S45" s="26"/>
      <c r="T45" s="26"/>
      <c r="U45" s="26" t="s">
        <v>23</v>
      </c>
      <c r="V45" s="26"/>
      <c r="W45" s="26"/>
      <c r="X45" s="26" t="s">
        <v>26</v>
      </c>
      <c r="Y45" s="26"/>
      <c r="Z45" s="91"/>
    </row>
    <row r="46" spans="1:26" s="5" customFormat="1" ht="80" customHeight="1" x14ac:dyDescent="0.2">
      <c r="A46" s="45" t="s">
        <v>243</v>
      </c>
      <c r="B46" s="83">
        <v>43144</v>
      </c>
      <c r="C46" s="83">
        <v>43508</v>
      </c>
      <c r="D46" s="45" t="s">
        <v>782</v>
      </c>
      <c r="E46" s="45"/>
      <c r="F46" s="45" t="s">
        <v>857</v>
      </c>
      <c r="G46" s="45" t="s">
        <v>858</v>
      </c>
      <c r="H46" s="45" t="s">
        <v>62</v>
      </c>
      <c r="I46" s="45" t="s">
        <v>45</v>
      </c>
      <c r="J46" s="45" t="s">
        <v>70</v>
      </c>
      <c r="K46" s="45" t="s">
        <v>35</v>
      </c>
      <c r="L46" s="45" t="s">
        <v>246</v>
      </c>
      <c r="M46" s="45" t="s">
        <v>247</v>
      </c>
      <c r="N46" s="45" t="s">
        <v>255</v>
      </c>
      <c r="O46" s="45" t="s">
        <v>256</v>
      </c>
      <c r="P46" s="45" t="s">
        <v>859</v>
      </c>
      <c r="Q46" s="45" t="s">
        <v>786</v>
      </c>
      <c r="R46" s="45"/>
      <c r="S46" s="45"/>
      <c r="T46" s="45"/>
      <c r="U46" s="45"/>
      <c r="V46" s="45"/>
      <c r="W46" s="45"/>
      <c r="X46" s="45"/>
      <c r="Y46" s="45"/>
      <c r="Z46" s="84"/>
    </row>
    <row r="47" spans="1:26" s="5" customFormat="1" ht="80" customHeight="1" x14ac:dyDescent="0.2">
      <c r="A47" s="45" t="s">
        <v>243</v>
      </c>
      <c r="B47" s="83">
        <v>43144</v>
      </c>
      <c r="C47" s="83">
        <v>43819</v>
      </c>
      <c r="D47" s="45" t="s">
        <v>766</v>
      </c>
      <c r="E47" s="45"/>
      <c r="F47" s="45" t="s">
        <v>217</v>
      </c>
      <c r="G47" s="45" t="s">
        <v>860</v>
      </c>
      <c r="H47" s="45" t="s">
        <v>861</v>
      </c>
      <c r="I47" s="45" t="s">
        <v>45</v>
      </c>
      <c r="J47" s="45" t="s">
        <v>70</v>
      </c>
      <c r="K47" s="45" t="s">
        <v>437</v>
      </c>
      <c r="L47" s="45" t="s">
        <v>246</v>
      </c>
      <c r="M47" s="45" t="s">
        <v>247</v>
      </c>
      <c r="N47" s="45" t="s">
        <v>255</v>
      </c>
      <c r="O47" s="45" t="s">
        <v>256</v>
      </c>
      <c r="P47" s="45" t="s">
        <v>859</v>
      </c>
      <c r="Q47" s="45"/>
      <c r="R47" s="45"/>
      <c r="S47" s="45"/>
      <c r="T47" s="45"/>
      <c r="U47" s="45"/>
      <c r="V47" s="45"/>
      <c r="W47" s="45"/>
      <c r="X47" s="45"/>
      <c r="Y47" s="45"/>
      <c r="Z47" s="84"/>
    </row>
    <row r="48" spans="1:26" s="4" customFormat="1" ht="80" customHeight="1" x14ac:dyDescent="0.2">
      <c r="A48" s="45" t="s">
        <v>243</v>
      </c>
      <c r="B48" s="85">
        <v>43455</v>
      </c>
      <c r="C48" s="85">
        <v>44240</v>
      </c>
      <c r="D48" s="45" t="s">
        <v>775</v>
      </c>
      <c r="E48" s="45"/>
      <c r="F48" s="45" t="s">
        <v>244</v>
      </c>
      <c r="G48" s="45" t="s">
        <v>90</v>
      </c>
      <c r="H48" s="45" t="s">
        <v>232</v>
      </c>
      <c r="I48" s="45" t="s">
        <v>33</v>
      </c>
      <c r="J48" s="45" t="s">
        <v>245</v>
      </c>
      <c r="K48" s="45" t="s">
        <v>47</v>
      </c>
      <c r="L48" s="45" t="s">
        <v>246</v>
      </c>
      <c r="M48" s="78" t="s">
        <v>247</v>
      </c>
      <c r="N48" s="45" t="s">
        <v>248</v>
      </c>
      <c r="O48" s="45" t="s">
        <v>249</v>
      </c>
      <c r="P48" s="78" t="s">
        <v>250</v>
      </c>
      <c r="Q48" s="45"/>
      <c r="R48" s="45"/>
      <c r="S48" s="45"/>
      <c r="T48" s="45"/>
      <c r="U48" s="45"/>
      <c r="V48" s="45" t="s">
        <v>23</v>
      </c>
      <c r="W48" s="45"/>
      <c r="X48" s="45"/>
      <c r="Y48" s="45" t="s">
        <v>26</v>
      </c>
      <c r="Z48" s="31"/>
    </row>
    <row r="49" spans="1:26" s="11" customFormat="1" ht="80" customHeight="1" x14ac:dyDescent="0.2">
      <c r="A49" s="26" t="s">
        <v>243</v>
      </c>
      <c r="B49" s="86">
        <v>43455</v>
      </c>
      <c r="C49" s="86">
        <v>44550</v>
      </c>
      <c r="D49" s="26" t="s">
        <v>51</v>
      </c>
      <c r="E49" s="26"/>
      <c r="F49" s="26" t="s">
        <v>251</v>
      </c>
      <c r="G49" s="26" t="s">
        <v>252</v>
      </c>
      <c r="H49" s="26" t="s">
        <v>253</v>
      </c>
      <c r="I49" s="26" t="s">
        <v>45</v>
      </c>
      <c r="J49" s="26" t="s">
        <v>70</v>
      </c>
      <c r="K49" s="26" t="s">
        <v>71</v>
      </c>
      <c r="L49" s="26" t="s">
        <v>246</v>
      </c>
      <c r="M49" s="10" t="s">
        <v>254</v>
      </c>
      <c r="N49" s="26" t="s">
        <v>255</v>
      </c>
      <c r="O49" s="26" t="s">
        <v>256</v>
      </c>
      <c r="P49" s="10" t="s">
        <v>250</v>
      </c>
      <c r="Q49" s="26"/>
      <c r="R49" s="26"/>
      <c r="S49" s="26"/>
      <c r="T49" s="26" t="s">
        <v>22</v>
      </c>
      <c r="U49" s="26"/>
      <c r="V49" s="26"/>
      <c r="W49" s="26"/>
      <c r="X49" s="26" t="s">
        <v>26</v>
      </c>
      <c r="Y49" s="26"/>
      <c r="Z49" s="31"/>
    </row>
    <row r="50" spans="1:26" s="5" customFormat="1" ht="80" customHeight="1" x14ac:dyDescent="0.2">
      <c r="A50" s="45" t="s">
        <v>272</v>
      </c>
      <c r="B50" s="85">
        <v>42934</v>
      </c>
      <c r="C50" s="85">
        <v>44029</v>
      </c>
      <c r="D50" s="45" t="s">
        <v>782</v>
      </c>
      <c r="E50" s="45"/>
      <c r="F50" s="93" t="s">
        <v>862</v>
      </c>
      <c r="G50" s="45" t="s">
        <v>863</v>
      </c>
      <c r="H50" s="45" t="s">
        <v>864</v>
      </c>
      <c r="I50" s="45" t="s">
        <v>45</v>
      </c>
      <c r="J50" s="45" t="s">
        <v>34</v>
      </c>
      <c r="K50" s="45" t="s">
        <v>865</v>
      </c>
      <c r="L50" s="45" t="s">
        <v>274</v>
      </c>
      <c r="M50" s="78" t="s">
        <v>866</v>
      </c>
      <c r="N50" s="45" t="s">
        <v>276</v>
      </c>
      <c r="O50" s="45" t="s">
        <v>867</v>
      </c>
      <c r="P50" s="78" t="s">
        <v>277</v>
      </c>
      <c r="Q50" s="78"/>
      <c r="R50" s="78"/>
      <c r="S50" s="45"/>
      <c r="T50" s="45"/>
      <c r="U50" s="92" t="s">
        <v>22</v>
      </c>
      <c r="V50" s="45"/>
      <c r="W50" s="45"/>
      <c r="X50" s="45"/>
      <c r="Y50" s="45"/>
      <c r="Z50" s="84"/>
    </row>
    <row r="51" spans="1:26" s="5" customFormat="1" ht="80" customHeight="1" x14ac:dyDescent="0.2">
      <c r="A51" s="45" t="s">
        <v>272</v>
      </c>
      <c r="B51" s="83">
        <v>42934</v>
      </c>
      <c r="C51" s="83">
        <v>43298</v>
      </c>
      <c r="D51" s="45" t="s">
        <v>782</v>
      </c>
      <c r="E51" s="45"/>
      <c r="F51" s="45" t="s">
        <v>868</v>
      </c>
      <c r="G51" s="45" t="s">
        <v>829</v>
      </c>
      <c r="H51" s="45" t="s">
        <v>440</v>
      </c>
      <c r="I51" s="45" t="s">
        <v>45</v>
      </c>
      <c r="J51" s="45" t="s">
        <v>34</v>
      </c>
      <c r="K51" s="45" t="s">
        <v>524</v>
      </c>
      <c r="L51" s="45" t="s">
        <v>274</v>
      </c>
      <c r="M51" s="45"/>
      <c r="N51" s="45" t="s">
        <v>276</v>
      </c>
      <c r="O51" s="45" t="s">
        <v>276</v>
      </c>
      <c r="P51" s="45" t="s">
        <v>277</v>
      </c>
      <c r="Q51" s="45" t="s">
        <v>786</v>
      </c>
      <c r="R51" s="45"/>
      <c r="S51" s="45"/>
      <c r="T51" s="45"/>
      <c r="U51" s="45" t="s">
        <v>22</v>
      </c>
      <c r="V51" s="45"/>
      <c r="W51" s="45"/>
      <c r="X51" s="45"/>
      <c r="Y51" s="45"/>
      <c r="Z51" s="84"/>
    </row>
    <row r="52" spans="1:26" s="5" customFormat="1" ht="80" customHeight="1" x14ac:dyDescent="0.2">
      <c r="A52" s="45" t="s">
        <v>272</v>
      </c>
      <c r="B52" s="83">
        <v>42934</v>
      </c>
      <c r="C52" s="83">
        <v>43663</v>
      </c>
      <c r="D52" s="45" t="s">
        <v>782</v>
      </c>
      <c r="E52" s="45"/>
      <c r="F52" s="45" t="s">
        <v>869</v>
      </c>
      <c r="G52" s="45" t="s">
        <v>870</v>
      </c>
      <c r="H52" s="45" t="s">
        <v>871</v>
      </c>
      <c r="I52" s="45" t="s">
        <v>45</v>
      </c>
      <c r="J52" s="45" t="s">
        <v>34</v>
      </c>
      <c r="K52" s="45" t="s">
        <v>872</v>
      </c>
      <c r="L52" s="45" t="s">
        <v>274</v>
      </c>
      <c r="M52" s="45"/>
      <c r="N52" s="45" t="s">
        <v>276</v>
      </c>
      <c r="O52" s="45" t="s">
        <v>873</v>
      </c>
      <c r="P52" s="45" t="s">
        <v>277</v>
      </c>
      <c r="Q52" s="45" t="s">
        <v>786</v>
      </c>
      <c r="R52" s="45"/>
      <c r="S52" s="45"/>
      <c r="T52" s="45"/>
      <c r="U52" s="45"/>
      <c r="V52" s="45"/>
      <c r="W52" s="45"/>
      <c r="X52" s="45"/>
      <c r="Y52" s="45"/>
      <c r="Z52" s="84"/>
    </row>
    <row r="53" spans="1:26" s="5" customFormat="1" ht="80" customHeight="1" x14ac:dyDescent="0.2">
      <c r="A53" s="45" t="s">
        <v>272</v>
      </c>
      <c r="B53" s="85">
        <v>42934</v>
      </c>
      <c r="C53" s="85">
        <v>44394</v>
      </c>
      <c r="D53" s="45" t="s">
        <v>1141</v>
      </c>
      <c r="E53" s="45"/>
      <c r="F53" s="45" t="s">
        <v>273</v>
      </c>
      <c r="G53" s="45" t="s">
        <v>44</v>
      </c>
      <c r="H53" s="45" t="s">
        <v>239</v>
      </c>
      <c r="I53" s="45" t="s">
        <v>45</v>
      </c>
      <c r="J53" s="45" t="s">
        <v>70</v>
      </c>
      <c r="K53" s="45" t="s">
        <v>96</v>
      </c>
      <c r="L53" s="45" t="s">
        <v>274</v>
      </c>
      <c r="M53" s="78" t="s">
        <v>275</v>
      </c>
      <c r="N53" s="45" t="s">
        <v>276</v>
      </c>
      <c r="O53" s="45" t="s">
        <v>276</v>
      </c>
      <c r="P53" s="78" t="s">
        <v>277</v>
      </c>
      <c r="Q53" s="45"/>
      <c r="R53" s="45"/>
      <c r="S53" s="45"/>
      <c r="T53" s="45"/>
      <c r="U53" s="45"/>
      <c r="V53" s="45"/>
      <c r="W53" s="45"/>
      <c r="X53" s="45" t="s">
        <v>25</v>
      </c>
      <c r="Y53" s="45"/>
      <c r="Z53" s="84"/>
    </row>
    <row r="54" spans="1:26" s="5" customFormat="1" ht="80" customHeight="1" x14ac:dyDescent="0.2">
      <c r="A54" s="45" t="s">
        <v>297</v>
      </c>
      <c r="B54" s="85">
        <v>43028</v>
      </c>
      <c r="C54" s="85">
        <v>44123</v>
      </c>
      <c r="D54" s="45" t="s">
        <v>782</v>
      </c>
      <c r="E54" s="45"/>
      <c r="F54" s="45" t="s">
        <v>874</v>
      </c>
      <c r="G54" s="45" t="s">
        <v>875</v>
      </c>
      <c r="H54" s="45" t="s">
        <v>876</v>
      </c>
      <c r="I54" s="45" t="s">
        <v>45</v>
      </c>
      <c r="J54" s="45" t="s">
        <v>70</v>
      </c>
      <c r="K54" s="45" t="s">
        <v>91</v>
      </c>
      <c r="L54" s="45" t="s">
        <v>300</v>
      </c>
      <c r="M54" s="78" t="s">
        <v>301</v>
      </c>
      <c r="N54" s="45" t="s">
        <v>877</v>
      </c>
      <c r="O54" s="45" t="s">
        <v>878</v>
      </c>
      <c r="P54" s="78" t="s">
        <v>304</v>
      </c>
      <c r="Q54" s="45"/>
      <c r="R54" s="45"/>
      <c r="S54" s="45"/>
      <c r="T54" s="45"/>
      <c r="U54" s="45"/>
      <c r="V54" s="45"/>
      <c r="W54" s="45"/>
      <c r="X54" s="45"/>
      <c r="Y54" s="45"/>
      <c r="Z54" s="84"/>
    </row>
    <row r="55" spans="1:26" s="5" customFormat="1" ht="80" customHeight="1" x14ac:dyDescent="0.2">
      <c r="A55" s="45" t="s">
        <v>297</v>
      </c>
      <c r="B55" s="83">
        <v>43028</v>
      </c>
      <c r="C55" s="83">
        <v>43392</v>
      </c>
      <c r="D55" s="45" t="s">
        <v>782</v>
      </c>
      <c r="E55" s="45"/>
      <c r="F55" s="45" t="s">
        <v>879</v>
      </c>
      <c r="G55" s="45" t="s">
        <v>239</v>
      </c>
      <c r="H55" s="45" t="s">
        <v>880</v>
      </c>
      <c r="I55" s="45" t="s">
        <v>45</v>
      </c>
      <c r="J55" s="45" t="s">
        <v>46</v>
      </c>
      <c r="K55" s="45" t="s">
        <v>47</v>
      </c>
      <c r="L55" s="45" t="s">
        <v>300</v>
      </c>
      <c r="M55" s="45" t="s">
        <v>301</v>
      </c>
      <c r="N55" s="45" t="s">
        <v>308</v>
      </c>
      <c r="O55" s="45" t="s">
        <v>881</v>
      </c>
      <c r="P55" s="45" t="s">
        <v>882</v>
      </c>
      <c r="Q55" s="45"/>
      <c r="R55" s="45"/>
      <c r="S55" s="45" t="s">
        <v>20</v>
      </c>
      <c r="T55" s="45" t="s">
        <v>21</v>
      </c>
      <c r="U55" s="45" t="s">
        <v>22</v>
      </c>
      <c r="V55" s="45"/>
      <c r="W55" s="45"/>
      <c r="X55" s="45"/>
      <c r="Y55" s="45"/>
      <c r="Z55" s="84"/>
    </row>
    <row r="56" spans="1:26" s="5" customFormat="1" ht="80" customHeight="1" x14ac:dyDescent="0.2">
      <c r="A56" s="45" t="s">
        <v>297</v>
      </c>
      <c r="B56" s="83">
        <v>43028</v>
      </c>
      <c r="C56" s="83">
        <v>43757</v>
      </c>
      <c r="D56" s="45" t="s">
        <v>883</v>
      </c>
      <c r="E56" s="45"/>
      <c r="F56" s="45" t="s">
        <v>884</v>
      </c>
      <c r="G56" s="45" t="s">
        <v>885</v>
      </c>
      <c r="H56" s="45" t="s">
        <v>886</v>
      </c>
      <c r="I56" s="45" t="s">
        <v>33</v>
      </c>
      <c r="J56" s="45" t="s">
        <v>720</v>
      </c>
      <c r="K56" s="45" t="s">
        <v>887</v>
      </c>
      <c r="L56" s="45" t="s">
        <v>300</v>
      </c>
      <c r="M56" s="45" t="s">
        <v>301</v>
      </c>
      <c r="N56" s="45" t="s">
        <v>308</v>
      </c>
      <c r="O56" s="45" t="s">
        <v>888</v>
      </c>
      <c r="P56" s="45" t="s">
        <v>882</v>
      </c>
      <c r="Q56" s="45"/>
      <c r="R56" s="45"/>
      <c r="S56" s="45"/>
      <c r="T56" s="45"/>
      <c r="U56" s="45"/>
      <c r="V56" s="45"/>
      <c r="W56" s="45"/>
      <c r="X56" s="45"/>
      <c r="Y56" s="78"/>
      <c r="Z56" s="84"/>
    </row>
    <row r="57" spans="1:26" s="4" customFormat="1" ht="80" customHeight="1" x14ac:dyDescent="0.2">
      <c r="A57" s="45" t="s">
        <v>297</v>
      </c>
      <c r="B57" s="85">
        <v>43028</v>
      </c>
      <c r="C57" s="85">
        <v>44853</v>
      </c>
      <c r="D57" s="45" t="s">
        <v>758</v>
      </c>
      <c r="E57" s="45"/>
      <c r="F57" s="45" t="s">
        <v>305</v>
      </c>
      <c r="G57" s="45" t="s">
        <v>306</v>
      </c>
      <c r="H57" s="45" t="s">
        <v>299</v>
      </c>
      <c r="I57" s="45" t="s">
        <v>33</v>
      </c>
      <c r="J57" s="45" t="s">
        <v>34</v>
      </c>
      <c r="K57" s="45" t="s">
        <v>307</v>
      </c>
      <c r="L57" s="45" t="s">
        <v>300</v>
      </c>
      <c r="M57" s="78" t="s">
        <v>301</v>
      </c>
      <c r="N57" s="45" t="s">
        <v>308</v>
      </c>
      <c r="O57" s="45" t="s">
        <v>309</v>
      </c>
      <c r="P57" s="78" t="s">
        <v>304</v>
      </c>
      <c r="Q57" s="45" t="s">
        <v>19</v>
      </c>
      <c r="R57" s="45"/>
      <c r="S57" s="45"/>
      <c r="T57" s="45"/>
      <c r="U57" s="45"/>
      <c r="V57" s="45"/>
      <c r="W57" s="45" t="s">
        <v>24</v>
      </c>
      <c r="X57" s="45"/>
      <c r="Y57" s="45"/>
      <c r="Z57" s="31"/>
    </row>
    <row r="58" spans="1:26" s="11" customFormat="1" ht="80" customHeight="1" x14ac:dyDescent="0.2">
      <c r="A58" s="26" t="s">
        <v>297</v>
      </c>
      <c r="B58" s="86">
        <v>43028</v>
      </c>
      <c r="C58" s="86">
        <v>44488</v>
      </c>
      <c r="D58" s="26" t="s">
        <v>1141</v>
      </c>
      <c r="E58" s="26"/>
      <c r="F58" s="26" t="s">
        <v>298</v>
      </c>
      <c r="G58" s="26" t="s">
        <v>62</v>
      </c>
      <c r="H58" s="26" t="s">
        <v>299</v>
      </c>
      <c r="I58" s="26" t="s">
        <v>45</v>
      </c>
      <c r="J58" s="26" t="s">
        <v>70</v>
      </c>
      <c r="K58" s="26" t="s">
        <v>129</v>
      </c>
      <c r="L58" s="26" t="s">
        <v>300</v>
      </c>
      <c r="M58" s="10" t="s">
        <v>301</v>
      </c>
      <c r="N58" s="26" t="s">
        <v>302</v>
      </c>
      <c r="O58" s="26" t="s">
        <v>303</v>
      </c>
      <c r="P58" s="10" t="s">
        <v>304</v>
      </c>
      <c r="Q58" s="26"/>
      <c r="R58" s="26" t="s">
        <v>20</v>
      </c>
      <c r="S58" s="26"/>
      <c r="T58" s="26"/>
      <c r="U58" s="26"/>
      <c r="V58" s="26"/>
      <c r="W58" s="26"/>
      <c r="X58" s="26"/>
      <c r="Y58" s="26"/>
      <c r="Z58" s="91"/>
    </row>
    <row r="59" spans="1:26" s="5" customFormat="1" ht="80" customHeight="1" x14ac:dyDescent="0.2">
      <c r="A59" s="45" t="s">
        <v>318</v>
      </c>
      <c r="B59" s="85">
        <v>43054</v>
      </c>
      <c r="C59" s="85">
        <v>44149</v>
      </c>
      <c r="D59" s="45" t="s">
        <v>51</v>
      </c>
      <c r="E59" s="45"/>
      <c r="F59" s="45" t="s">
        <v>889</v>
      </c>
      <c r="G59" s="45" t="s">
        <v>890</v>
      </c>
      <c r="H59" s="45" t="s">
        <v>340</v>
      </c>
      <c r="I59" s="45" t="s">
        <v>45</v>
      </c>
      <c r="J59" s="45" t="s">
        <v>34</v>
      </c>
      <c r="K59" s="45" t="s">
        <v>352</v>
      </c>
      <c r="L59" s="45"/>
      <c r="M59" s="78" t="s">
        <v>324</v>
      </c>
      <c r="N59" s="45" t="s">
        <v>325</v>
      </c>
      <c r="O59" s="45" t="s">
        <v>326</v>
      </c>
      <c r="P59" s="78" t="s">
        <v>327</v>
      </c>
      <c r="Q59" s="45"/>
      <c r="R59" s="79" t="s">
        <v>750</v>
      </c>
      <c r="S59" s="45"/>
      <c r="T59" s="45"/>
      <c r="U59" s="45"/>
      <c r="V59" s="45"/>
      <c r="W59" s="45"/>
      <c r="X59" s="45" t="s">
        <v>25</v>
      </c>
      <c r="Y59" s="45"/>
      <c r="Z59" s="31"/>
    </row>
    <row r="60" spans="1:26" s="5" customFormat="1" ht="80" customHeight="1" x14ac:dyDescent="0.2">
      <c r="A60" s="45" t="s">
        <v>318</v>
      </c>
      <c r="B60" s="83">
        <v>43054</v>
      </c>
      <c r="C60" s="83">
        <v>43418</v>
      </c>
      <c r="D60" s="45" t="s">
        <v>751</v>
      </c>
      <c r="E60" s="45"/>
      <c r="F60" s="45" t="s">
        <v>891</v>
      </c>
      <c r="G60" s="45" t="s">
        <v>892</v>
      </c>
      <c r="H60" s="45" t="s">
        <v>893</v>
      </c>
      <c r="I60" s="45" t="s">
        <v>33</v>
      </c>
      <c r="J60" s="45" t="s">
        <v>46</v>
      </c>
      <c r="K60" s="45" t="s">
        <v>96</v>
      </c>
      <c r="L60" s="45"/>
      <c r="M60" s="45" t="s">
        <v>324</v>
      </c>
      <c r="N60" s="45" t="s">
        <v>325</v>
      </c>
      <c r="O60" s="45" t="s">
        <v>326</v>
      </c>
      <c r="P60" s="45" t="s">
        <v>327</v>
      </c>
      <c r="Q60" s="45"/>
      <c r="R60" s="45"/>
      <c r="S60" s="45"/>
      <c r="T60" s="45"/>
      <c r="U60" s="45"/>
      <c r="V60" s="45"/>
      <c r="W60" s="45"/>
      <c r="X60" s="45"/>
      <c r="Y60" s="45"/>
      <c r="Z60" s="84"/>
    </row>
    <row r="61" spans="1:26" s="5" customFormat="1" ht="80" customHeight="1" x14ac:dyDescent="0.2">
      <c r="A61" s="45" t="s">
        <v>318</v>
      </c>
      <c r="B61" s="83">
        <v>43054</v>
      </c>
      <c r="C61" s="83">
        <v>43783</v>
      </c>
      <c r="D61" s="45" t="s">
        <v>894</v>
      </c>
      <c r="E61" s="45" t="s">
        <v>895</v>
      </c>
      <c r="F61" s="45" t="s">
        <v>896</v>
      </c>
      <c r="G61" s="45" t="s">
        <v>897</v>
      </c>
      <c r="H61" s="45" t="s">
        <v>898</v>
      </c>
      <c r="I61" s="45" t="s">
        <v>45</v>
      </c>
      <c r="J61" s="45" t="s">
        <v>899</v>
      </c>
      <c r="K61" s="45" t="s">
        <v>900</v>
      </c>
      <c r="L61" s="45"/>
      <c r="M61" s="45" t="s">
        <v>324</v>
      </c>
      <c r="N61" s="45" t="s">
        <v>325</v>
      </c>
      <c r="O61" s="45" t="s">
        <v>901</v>
      </c>
      <c r="P61" s="45" t="s">
        <v>327</v>
      </c>
      <c r="Q61" s="45"/>
      <c r="R61" s="45"/>
      <c r="S61" s="45"/>
      <c r="T61" s="45"/>
      <c r="U61" s="45"/>
      <c r="V61" s="45"/>
      <c r="W61" s="45"/>
      <c r="X61" s="45"/>
      <c r="Y61" s="45" t="s">
        <v>26</v>
      </c>
      <c r="Z61" s="31"/>
    </row>
    <row r="62" spans="1:26" s="11" customFormat="1" ht="80" customHeight="1" x14ac:dyDescent="0.2">
      <c r="A62" s="26" t="s">
        <v>318</v>
      </c>
      <c r="B62" s="86">
        <v>43054</v>
      </c>
      <c r="C62" s="86">
        <v>44514</v>
      </c>
      <c r="D62" s="26" t="s">
        <v>1162</v>
      </c>
      <c r="E62" s="26"/>
      <c r="F62" s="26" t="s">
        <v>319</v>
      </c>
      <c r="G62" s="26" t="s">
        <v>320</v>
      </c>
      <c r="H62" s="26" t="s">
        <v>321</v>
      </c>
      <c r="I62" s="26" t="s">
        <v>33</v>
      </c>
      <c r="J62" s="26" t="s">
        <v>322</v>
      </c>
      <c r="K62" s="26" t="s">
        <v>323</v>
      </c>
      <c r="L62" s="26"/>
      <c r="M62" s="10" t="s">
        <v>324</v>
      </c>
      <c r="N62" s="26" t="s">
        <v>325</v>
      </c>
      <c r="O62" s="26" t="s">
        <v>326</v>
      </c>
      <c r="P62" s="10" t="s">
        <v>327</v>
      </c>
      <c r="Q62" s="26"/>
      <c r="R62" s="26"/>
      <c r="S62" s="26" t="s">
        <v>21</v>
      </c>
      <c r="T62" s="26"/>
      <c r="U62" s="26"/>
      <c r="V62" s="26"/>
      <c r="W62" s="26"/>
      <c r="X62" s="26" t="s">
        <v>328</v>
      </c>
      <c r="Y62" s="26"/>
      <c r="Z62" s="91"/>
    </row>
    <row r="63" spans="1:26" s="5" customFormat="1" ht="80" customHeight="1" x14ac:dyDescent="0.2">
      <c r="A63" s="45" t="s">
        <v>340</v>
      </c>
      <c r="B63" s="85">
        <v>43800</v>
      </c>
      <c r="C63" s="85">
        <v>44165</v>
      </c>
      <c r="D63" s="45" t="s">
        <v>775</v>
      </c>
      <c r="E63" s="45"/>
      <c r="F63" s="45" t="s">
        <v>902</v>
      </c>
      <c r="G63" s="45" t="s">
        <v>903</v>
      </c>
      <c r="H63" s="45" t="s">
        <v>904</v>
      </c>
      <c r="I63" s="45" t="s">
        <v>33</v>
      </c>
      <c r="J63" s="45" t="s">
        <v>34</v>
      </c>
      <c r="K63" s="45" t="s">
        <v>905</v>
      </c>
      <c r="L63" s="45"/>
      <c r="M63" s="78" t="s">
        <v>345</v>
      </c>
      <c r="N63" s="45" t="s">
        <v>346</v>
      </c>
      <c r="O63" s="45" t="s">
        <v>347</v>
      </c>
      <c r="P63" s="78" t="s">
        <v>348</v>
      </c>
      <c r="Q63" s="45"/>
      <c r="R63" s="45"/>
      <c r="S63" s="45"/>
      <c r="T63" s="45"/>
      <c r="U63" s="45" t="s">
        <v>22</v>
      </c>
      <c r="V63" s="45"/>
      <c r="W63" s="45"/>
      <c r="X63" s="45"/>
      <c r="Y63" s="45"/>
      <c r="Z63" s="31"/>
    </row>
    <row r="64" spans="1:26" s="5" customFormat="1" ht="80" customHeight="1" x14ac:dyDescent="0.2">
      <c r="A64" s="45" t="s">
        <v>340</v>
      </c>
      <c r="B64" s="83">
        <v>43435</v>
      </c>
      <c r="C64" s="83">
        <v>43799</v>
      </c>
      <c r="D64" s="45" t="s">
        <v>894</v>
      </c>
      <c r="E64" s="45"/>
      <c r="F64" s="45" t="s">
        <v>906</v>
      </c>
      <c r="G64" s="45" t="s">
        <v>907</v>
      </c>
      <c r="H64" s="45" t="s">
        <v>908</v>
      </c>
      <c r="I64" s="45" t="s">
        <v>70</v>
      </c>
      <c r="J64" s="45" t="s">
        <v>909</v>
      </c>
      <c r="K64" s="45" t="s">
        <v>910</v>
      </c>
      <c r="L64" s="45" t="s">
        <v>911</v>
      </c>
      <c r="M64" s="45" t="s">
        <v>346</v>
      </c>
      <c r="N64" s="45" t="s">
        <v>347</v>
      </c>
      <c r="O64" s="45" t="s">
        <v>348</v>
      </c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84"/>
    </row>
    <row r="65" spans="1:26" s="11" customFormat="1" ht="80" customHeight="1" x14ac:dyDescent="0.2">
      <c r="A65" s="26" t="s">
        <v>340</v>
      </c>
      <c r="B65" s="86">
        <v>44166</v>
      </c>
      <c r="C65" s="86">
        <v>44530</v>
      </c>
      <c r="D65" s="26" t="s">
        <v>1252</v>
      </c>
      <c r="E65" s="26"/>
      <c r="F65" s="81" t="s">
        <v>341</v>
      </c>
      <c r="G65" s="26" t="s">
        <v>342</v>
      </c>
      <c r="H65" s="26" t="s">
        <v>343</v>
      </c>
      <c r="I65" s="26" t="s">
        <v>33</v>
      </c>
      <c r="J65" s="26" t="s">
        <v>322</v>
      </c>
      <c r="K65" s="26" t="s">
        <v>344</v>
      </c>
      <c r="L65" s="26"/>
      <c r="M65" s="10" t="s">
        <v>1130</v>
      </c>
      <c r="N65" s="26" t="s">
        <v>346</v>
      </c>
      <c r="O65" s="26" t="s">
        <v>347</v>
      </c>
      <c r="P65" s="10" t="s">
        <v>348</v>
      </c>
      <c r="Q65" s="26"/>
      <c r="R65" s="26" t="s">
        <v>20</v>
      </c>
      <c r="S65" s="26"/>
      <c r="T65" s="26"/>
      <c r="U65" s="26"/>
      <c r="V65" s="26"/>
      <c r="W65" s="26"/>
      <c r="X65" s="26"/>
      <c r="Y65" s="26"/>
      <c r="Z65" s="91"/>
    </row>
    <row r="66" spans="1:26" s="5" customFormat="1" ht="80" customHeight="1" x14ac:dyDescent="0.2">
      <c r="A66" s="45" t="s">
        <v>358</v>
      </c>
      <c r="B66" s="83">
        <v>43130</v>
      </c>
      <c r="C66" s="83">
        <v>43494</v>
      </c>
      <c r="D66" s="45" t="s">
        <v>751</v>
      </c>
      <c r="E66" s="45"/>
      <c r="F66" s="45" t="s">
        <v>912</v>
      </c>
      <c r="G66" s="45" t="s">
        <v>913</v>
      </c>
      <c r="H66" s="45" t="s">
        <v>914</v>
      </c>
      <c r="I66" s="45" t="s">
        <v>33</v>
      </c>
      <c r="J66" s="45"/>
      <c r="K66" s="45"/>
      <c r="L66" s="45" t="s">
        <v>363</v>
      </c>
      <c r="M66" s="45" t="s">
        <v>364</v>
      </c>
      <c r="N66" s="45" t="s">
        <v>365</v>
      </c>
      <c r="O66" s="45" t="s">
        <v>366</v>
      </c>
      <c r="P66" s="45" t="s">
        <v>367</v>
      </c>
      <c r="Q66" s="45" t="s">
        <v>786</v>
      </c>
      <c r="R66" s="45"/>
      <c r="S66" s="45"/>
      <c r="T66" s="45"/>
      <c r="U66" s="45"/>
      <c r="V66" s="45"/>
      <c r="W66" s="45" t="s">
        <v>24</v>
      </c>
      <c r="X66" s="45"/>
      <c r="Y66" s="45"/>
      <c r="Z66" s="84"/>
    </row>
    <row r="67" spans="1:26" s="5" customFormat="1" ht="80" customHeight="1" x14ac:dyDescent="0.2">
      <c r="A67" s="45" t="s">
        <v>358</v>
      </c>
      <c r="B67" s="83">
        <v>43130</v>
      </c>
      <c r="C67" s="83">
        <v>43859</v>
      </c>
      <c r="D67" s="45" t="s">
        <v>775</v>
      </c>
      <c r="E67" s="45"/>
      <c r="F67" s="45" t="s">
        <v>915</v>
      </c>
      <c r="G67" s="45" t="s">
        <v>916</v>
      </c>
      <c r="H67" s="45" t="s">
        <v>917</v>
      </c>
      <c r="I67" s="45" t="s">
        <v>33</v>
      </c>
      <c r="J67" s="45" t="s">
        <v>34</v>
      </c>
      <c r="K67" s="45" t="s">
        <v>103</v>
      </c>
      <c r="L67" s="45" t="s">
        <v>363</v>
      </c>
      <c r="M67" s="45" t="s">
        <v>364</v>
      </c>
      <c r="N67" s="45" t="s">
        <v>918</v>
      </c>
      <c r="O67" s="45" t="s">
        <v>919</v>
      </c>
      <c r="P67" s="45" t="s">
        <v>367</v>
      </c>
      <c r="Q67" s="45"/>
      <c r="R67" s="45"/>
      <c r="S67" s="45"/>
      <c r="T67" s="45"/>
      <c r="U67" s="45"/>
      <c r="V67" s="45"/>
      <c r="W67" s="45"/>
      <c r="X67" s="45"/>
      <c r="Y67" s="45"/>
      <c r="Z67" s="84"/>
    </row>
    <row r="68" spans="1:26" s="4" customFormat="1" ht="80" customHeight="1" x14ac:dyDescent="0.2">
      <c r="A68" s="45" t="s">
        <v>358</v>
      </c>
      <c r="B68" s="85">
        <v>43130</v>
      </c>
      <c r="C68" s="85">
        <v>44225</v>
      </c>
      <c r="D68" s="45" t="s">
        <v>782</v>
      </c>
      <c r="E68" s="45"/>
      <c r="F68" s="45" t="s">
        <v>359</v>
      </c>
      <c r="G68" s="45" t="s">
        <v>360</v>
      </c>
      <c r="H68" s="45" t="s">
        <v>361</v>
      </c>
      <c r="I68" s="45" t="s">
        <v>45</v>
      </c>
      <c r="J68" s="45" t="s">
        <v>322</v>
      </c>
      <c r="K68" s="45" t="s">
        <v>362</v>
      </c>
      <c r="L68" s="45" t="s">
        <v>363</v>
      </c>
      <c r="M68" s="78" t="s">
        <v>364</v>
      </c>
      <c r="N68" s="45" t="s">
        <v>365</v>
      </c>
      <c r="O68" s="45" t="s">
        <v>366</v>
      </c>
      <c r="P68" s="78" t="s">
        <v>367</v>
      </c>
      <c r="Q68" s="45"/>
      <c r="R68" s="45"/>
      <c r="S68" s="45"/>
      <c r="T68" s="45"/>
      <c r="U68" s="45"/>
      <c r="V68" s="45" t="s">
        <v>23</v>
      </c>
      <c r="W68" s="45" t="s">
        <v>24</v>
      </c>
      <c r="X68" s="45"/>
      <c r="Y68" s="45"/>
      <c r="Z68" s="31"/>
    </row>
    <row r="69" spans="1:26" s="5" customFormat="1" ht="80" customHeight="1" x14ac:dyDescent="0.2">
      <c r="A69" s="45" t="s">
        <v>380</v>
      </c>
      <c r="B69" s="85">
        <v>43040</v>
      </c>
      <c r="C69" s="85">
        <v>44135</v>
      </c>
      <c r="D69" s="45" t="s">
        <v>775</v>
      </c>
      <c r="E69" s="45"/>
      <c r="F69" s="45" t="s">
        <v>920</v>
      </c>
      <c r="G69" s="45" t="s">
        <v>921</v>
      </c>
      <c r="H69" s="45" t="s">
        <v>922</v>
      </c>
      <c r="I69" s="45" t="s">
        <v>33</v>
      </c>
      <c r="J69" s="45" t="s">
        <v>46</v>
      </c>
      <c r="K69" s="45" t="s">
        <v>96</v>
      </c>
      <c r="L69" s="45"/>
      <c r="M69" s="78" t="s">
        <v>383</v>
      </c>
      <c r="N69" s="45" t="s">
        <v>384</v>
      </c>
      <c r="O69" s="45" t="s">
        <v>384</v>
      </c>
      <c r="P69" s="78" t="s">
        <v>386</v>
      </c>
      <c r="Q69" s="45"/>
      <c r="R69" s="45"/>
      <c r="S69" s="45"/>
      <c r="T69" s="45"/>
      <c r="U69" s="45"/>
      <c r="V69" s="45"/>
      <c r="W69" s="45" t="s">
        <v>24</v>
      </c>
      <c r="X69" s="45"/>
      <c r="Y69" s="45"/>
      <c r="Z69" s="31"/>
    </row>
    <row r="70" spans="1:26" s="5" customFormat="1" ht="80" customHeight="1" x14ac:dyDescent="0.2">
      <c r="A70" s="45" t="s">
        <v>380</v>
      </c>
      <c r="B70" s="83">
        <v>43040</v>
      </c>
      <c r="C70" s="83">
        <v>43404</v>
      </c>
      <c r="D70" s="45" t="s">
        <v>782</v>
      </c>
      <c r="E70" s="45"/>
      <c r="F70" s="45" t="s">
        <v>42</v>
      </c>
      <c r="G70" s="45" t="s">
        <v>43</v>
      </c>
      <c r="H70" s="45" t="s">
        <v>44</v>
      </c>
      <c r="I70" s="45" t="s">
        <v>45</v>
      </c>
      <c r="J70" s="45" t="s">
        <v>923</v>
      </c>
      <c r="K70" s="45" t="s">
        <v>47</v>
      </c>
      <c r="L70" s="45"/>
      <c r="M70" s="45" t="s">
        <v>383</v>
      </c>
      <c r="N70" s="45" t="s">
        <v>384</v>
      </c>
      <c r="O70" s="45" t="s">
        <v>49</v>
      </c>
      <c r="P70" s="45" t="s">
        <v>386</v>
      </c>
      <c r="Q70" s="45"/>
      <c r="R70" s="45"/>
      <c r="S70" s="45"/>
      <c r="T70" s="45" t="s">
        <v>21</v>
      </c>
      <c r="U70" s="45"/>
      <c r="V70" s="45"/>
      <c r="W70" s="45"/>
      <c r="X70" s="45"/>
      <c r="Y70" s="45"/>
      <c r="Z70" s="84"/>
    </row>
    <row r="71" spans="1:26" s="5" customFormat="1" ht="80" customHeight="1" x14ac:dyDescent="0.2">
      <c r="A71" s="45" t="s">
        <v>380</v>
      </c>
      <c r="B71" s="83">
        <v>43040</v>
      </c>
      <c r="C71" s="83">
        <v>43769</v>
      </c>
      <c r="D71" s="45" t="s">
        <v>766</v>
      </c>
      <c r="E71" s="45"/>
      <c r="F71" s="45" t="s">
        <v>924</v>
      </c>
      <c r="G71" s="45" t="s">
        <v>925</v>
      </c>
      <c r="H71" s="45" t="s">
        <v>850</v>
      </c>
      <c r="I71" s="45" t="s">
        <v>45</v>
      </c>
      <c r="J71" s="45" t="s">
        <v>46</v>
      </c>
      <c r="K71" s="45" t="s">
        <v>926</v>
      </c>
      <c r="L71" s="45"/>
      <c r="M71" s="45" t="s">
        <v>383</v>
      </c>
      <c r="N71" s="45" t="s">
        <v>384</v>
      </c>
      <c r="O71" s="45" t="s">
        <v>384</v>
      </c>
      <c r="P71" s="45" t="s">
        <v>386</v>
      </c>
      <c r="Q71" s="45"/>
      <c r="R71" s="45"/>
      <c r="S71" s="45"/>
      <c r="T71" s="45"/>
      <c r="U71" s="45"/>
      <c r="V71" s="45" t="s">
        <v>23</v>
      </c>
      <c r="W71" s="45"/>
      <c r="X71" s="45"/>
      <c r="Y71" s="45"/>
      <c r="Z71" s="84"/>
    </row>
    <row r="72" spans="1:26" s="11" customFormat="1" ht="80" customHeight="1" x14ac:dyDescent="0.2">
      <c r="A72" s="26" t="s">
        <v>380</v>
      </c>
      <c r="B72" s="86">
        <v>43040</v>
      </c>
      <c r="C72" s="86">
        <v>44500</v>
      </c>
      <c r="D72" s="26" t="s">
        <v>29</v>
      </c>
      <c r="E72" s="26"/>
      <c r="F72" s="26" t="s">
        <v>381</v>
      </c>
      <c r="G72" s="26" t="s">
        <v>147</v>
      </c>
      <c r="H72" s="26" t="s">
        <v>382</v>
      </c>
      <c r="I72" s="26" t="s">
        <v>33</v>
      </c>
      <c r="J72" s="26" t="s">
        <v>34</v>
      </c>
      <c r="K72" s="26" t="s">
        <v>47</v>
      </c>
      <c r="L72" s="26"/>
      <c r="M72" s="10" t="s">
        <v>383</v>
      </c>
      <c r="N72" s="26" t="s">
        <v>384</v>
      </c>
      <c r="O72" s="26" t="s">
        <v>385</v>
      </c>
      <c r="P72" s="10" t="s">
        <v>386</v>
      </c>
      <c r="Q72" s="26"/>
      <c r="R72" s="26"/>
      <c r="S72" s="26"/>
      <c r="T72" s="26"/>
      <c r="U72" s="26"/>
      <c r="V72" s="26"/>
      <c r="W72" s="26"/>
      <c r="X72" s="26"/>
      <c r="Y72" s="26"/>
      <c r="Z72" s="91"/>
    </row>
    <row r="73" spans="1:26" s="5" customFormat="1" ht="80" customHeight="1" x14ac:dyDescent="0.2">
      <c r="A73" s="45" t="s">
        <v>394</v>
      </c>
      <c r="B73" s="85">
        <v>43089</v>
      </c>
      <c r="C73" s="85">
        <v>44184</v>
      </c>
      <c r="D73" s="45" t="s">
        <v>758</v>
      </c>
      <c r="E73" s="45"/>
      <c r="F73" s="45" t="s">
        <v>927</v>
      </c>
      <c r="G73" s="45" t="s">
        <v>928</v>
      </c>
      <c r="H73" s="45" t="s">
        <v>253</v>
      </c>
      <c r="I73" s="45" t="s">
        <v>33</v>
      </c>
      <c r="J73" s="45" t="s">
        <v>70</v>
      </c>
      <c r="K73" s="45" t="s">
        <v>96</v>
      </c>
      <c r="L73" s="45" t="s">
        <v>399</v>
      </c>
      <c r="M73" s="78" t="s">
        <v>929</v>
      </c>
      <c r="N73" s="45" t="s">
        <v>401</v>
      </c>
      <c r="O73" s="45" t="s">
        <v>408</v>
      </c>
      <c r="P73" s="78" t="s">
        <v>403</v>
      </c>
      <c r="Q73" s="45"/>
      <c r="R73" s="45"/>
      <c r="S73" s="45"/>
      <c r="T73" s="45"/>
      <c r="U73" s="45"/>
      <c r="V73" s="45"/>
      <c r="W73" s="45"/>
      <c r="X73" s="45"/>
      <c r="Y73" s="45"/>
      <c r="Z73" s="84"/>
    </row>
    <row r="74" spans="1:26" s="5" customFormat="1" ht="80" customHeight="1" x14ac:dyDescent="0.2">
      <c r="A74" s="45" t="s">
        <v>394</v>
      </c>
      <c r="B74" s="83">
        <v>43089</v>
      </c>
      <c r="C74" s="83">
        <v>43453</v>
      </c>
      <c r="D74" s="45" t="s">
        <v>782</v>
      </c>
      <c r="E74" s="45"/>
      <c r="F74" s="45" t="s">
        <v>368</v>
      </c>
      <c r="G74" s="45" t="s">
        <v>817</v>
      </c>
      <c r="H74" s="45" t="s">
        <v>817</v>
      </c>
      <c r="I74" s="45" t="s">
        <v>45</v>
      </c>
      <c r="J74" s="45"/>
      <c r="K74" s="45"/>
      <c r="L74" s="45"/>
      <c r="M74" s="45"/>
      <c r="N74" s="45" t="s">
        <v>401</v>
      </c>
      <c r="O74" s="45" t="s">
        <v>930</v>
      </c>
      <c r="P74" s="45" t="s">
        <v>403</v>
      </c>
      <c r="Q74" s="45" t="s">
        <v>786</v>
      </c>
      <c r="R74" s="45"/>
      <c r="S74" s="45"/>
      <c r="T74" s="45"/>
      <c r="U74" s="45"/>
      <c r="V74" s="45"/>
      <c r="W74" s="45"/>
      <c r="X74" s="45"/>
      <c r="Y74" s="45"/>
      <c r="Z74" s="84"/>
    </row>
    <row r="75" spans="1:26" s="5" customFormat="1" ht="80" customHeight="1" x14ac:dyDescent="0.2">
      <c r="A75" s="45" t="s">
        <v>394</v>
      </c>
      <c r="B75" s="83">
        <v>43089</v>
      </c>
      <c r="C75" s="83">
        <v>43818</v>
      </c>
      <c r="D75" s="45" t="s">
        <v>766</v>
      </c>
      <c r="E75" s="45"/>
      <c r="F75" s="45" t="s">
        <v>931</v>
      </c>
      <c r="G75" s="45" t="s">
        <v>932</v>
      </c>
      <c r="H75" s="45" t="s">
        <v>148</v>
      </c>
      <c r="I75" s="45" t="s">
        <v>45</v>
      </c>
      <c r="J75" s="45" t="s">
        <v>720</v>
      </c>
      <c r="K75" s="45" t="s">
        <v>933</v>
      </c>
      <c r="L75" s="45"/>
      <c r="M75" s="45"/>
      <c r="N75" s="45" t="s">
        <v>401</v>
      </c>
      <c r="O75" s="45" t="s">
        <v>934</v>
      </c>
      <c r="P75" s="45" t="s">
        <v>403</v>
      </c>
      <c r="Q75" s="45"/>
      <c r="R75" s="45"/>
      <c r="S75" s="45"/>
      <c r="T75" s="45"/>
      <c r="U75" s="45"/>
      <c r="V75" s="45"/>
      <c r="W75" s="45"/>
      <c r="X75" s="45"/>
      <c r="Y75" s="45"/>
      <c r="Z75" s="84"/>
    </row>
    <row r="76" spans="1:26" s="5" customFormat="1" ht="80" customHeight="1" x14ac:dyDescent="0.2">
      <c r="A76" s="45" t="s">
        <v>420</v>
      </c>
      <c r="B76" s="83">
        <v>43587</v>
      </c>
      <c r="C76" s="83">
        <v>43952</v>
      </c>
      <c r="D76" s="45" t="s">
        <v>766</v>
      </c>
      <c r="E76" s="45" t="s">
        <v>786</v>
      </c>
      <c r="F76" s="45" t="s">
        <v>935</v>
      </c>
      <c r="G76" s="45" t="s">
        <v>936</v>
      </c>
      <c r="H76" s="45" t="s">
        <v>796</v>
      </c>
      <c r="I76" s="45" t="s">
        <v>45</v>
      </c>
      <c r="J76" s="45" t="s">
        <v>937</v>
      </c>
      <c r="K76" s="45" t="s">
        <v>938</v>
      </c>
      <c r="L76" s="45"/>
      <c r="M76" s="45"/>
      <c r="N76" s="45" t="s">
        <v>59</v>
      </c>
      <c r="O76" s="45" t="s">
        <v>425</v>
      </c>
      <c r="P76" s="45" t="s">
        <v>426</v>
      </c>
      <c r="Q76" s="45"/>
      <c r="R76" s="79" t="s">
        <v>750</v>
      </c>
      <c r="S76" s="45"/>
      <c r="T76" s="45"/>
      <c r="U76" s="45"/>
      <c r="V76" s="45"/>
      <c r="W76" s="45"/>
      <c r="X76" s="45"/>
      <c r="Y76" s="45"/>
      <c r="Z76" s="84"/>
    </row>
    <row r="77" spans="1:26" s="5" customFormat="1" ht="80" customHeight="1" x14ac:dyDescent="0.2">
      <c r="A77" s="45" t="s">
        <v>420</v>
      </c>
      <c r="B77" s="83">
        <v>42244</v>
      </c>
      <c r="C77" s="83">
        <v>42244</v>
      </c>
      <c r="D77" s="45" t="s">
        <v>939</v>
      </c>
      <c r="E77" s="45" t="s">
        <v>786</v>
      </c>
      <c r="F77" s="45" t="s">
        <v>940</v>
      </c>
      <c r="G77" s="45" t="s">
        <v>941</v>
      </c>
      <c r="H77" s="45" t="s">
        <v>942</v>
      </c>
      <c r="I77" s="45" t="s">
        <v>45</v>
      </c>
      <c r="J77" s="45"/>
      <c r="K77" s="45"/>
      <c r="L77" s="45"/>
      <c r="M77" s="45"/>
      <c r="N77" s="45"/>
      <c r="O77" s="45"/>
      <c r="P77" s="45" t="s">
        <v>426</v>
      </c>
      <c r="Q77" s="45" t="s">
        <v>786</v>
      </c>
      <c r="R77" s="45"/>
      <c r="S77" s="45"/>
      <c r="T77" s="45"/>
      <c r="U77" s="45"/>
      <c r="V77" s="45"/>
      <c r="W77" s="45"/>
      <c r="X77" s="45"/>
      <c r="Y77" s="45"/>
      <c r="Z77" s="84"/>
    </row>
    <row r="78" spans="1:26" s="5" customFormat="1" ht="80" customHeight="1" x14ac:dyDescent="0.2">
      <c r="A78" s="45" t="s">
        <v>420</v>
      </c>
      <c r="B78" s="83">
        <v>42244</v>
      </c>
      <c r="C78" s="83">
        <v>42244</v>
      </c>
      <c r="D78" s="45" t="s">
        <v>939</v>
      </c>
      <c r="E78" s="45" t="s">
        <v>786</v>
      </c>
      <c r="F78" s="45" t="s">
        <v>943</v>
      </c>
      <c r="G78" s="45" t="s">
        <v>944</v>
      </c>
      <c r="H78" s="45" t="s">
        <v>945</v>
      </c>
      <c r="I78" s="45" t="s">
        <v>45</v>
      </c>
      <c r="J78" s="45"/>
      <c r="K78" s="45"/>
      <c r="L78" s="45"/>
      <c r="M78" s="45"/>
      <c r="N78" s="45"/>
      <c r="O78" s="45"/>
      <c r="P78" s="45" t="s">
        <v>426</v>
      </c>
      <c r="Q78" s="45" t="s">
        <v>786</v>
      </c>
      <c r="R78" s="45"/>
      <c r="S78" s="45"/>
      <c r="T78" s="45"/>
      <c r="U78" s="45"/>
      <c r="V78" s="45"/>
      <c r="W78" s="45"/>
      <c r="X78" s="45"/>
      <c r="Y78" s="45"/>
      <c r="Z78" s="84"/>
    </row>
    <row r="79" spans="1:26" s="5" customFormat="1" ht="80" customHeight="1" x14ac:dyDescent="0.2">
      <c r="A79" s="45" t="s">
        <v>420</v>
      </c>
      <c r="B79" s="83">
        <v>42244</v>
      </c>
      <c r="C79" s="83">
        <v>42244</v>
      </c>
      <c r="D79" s="45" t="s">
        <v>939</v>
      </c>
      <c r="E79" s="45" t="s">
        <v>786</v>
      </c>
      <c r="F79" s="45" t="s">
        <v>946</v>
      </c>
      <c r="G79" s="45" t="s">
        <v>947</v>
      </c>
      <c r="H79" s="45" t="s">
        <v>157</v>
      </c>
      <c r="I79" s="45" t="s">
        <v>45</v>
      </c>
      <c r="J79" s="45"/>
      <c r="K79" s="45"/>
      <c r="L79" s="45"/>
      <c r="M79" s="45"/>
      <c r="N79" s="45"/>
      <c r="O79" s="45"/>
      <c r="P79" s="45" t="s">
        <v>426</v>
      </c>
      <c r="Q79" s="45" t="s">
        <v>786</v>
      </c>
      <c r="R79" s="45"/>
      <c r="S79" s="45"/>
      <c r="T79" s="45"/>
      <c r="U79" s="45"/>
      <c r="V79" s="45"/>
      <c r="W79" s="45"/>
      <c r="X79" s="45"/>
      <c r="Y79" s="45"/>
      <c r="Z79" s="84"/>
    </row>
    <row r="80" spans="1:26" s="5" customFormat="1" ht="80" customHeight="1" x14ac:dyDescent="0.2">
      <c r="A80" s="45" t="s">
        <v>420</v>
      </c>
      <c r="B80" s="83">
        <v>42244</v>
      </c>
      <c r="C80" s="83">
        <v>42244</v>
      </c>
      <c r="D80" s="45" t="s">
        <v>939</v>
      </c>
      <c r="E80" s="45" t="s">
        <v>786</v>
      </c>
      <c r="F80" s="45" t="s">
        <v>948</v>
      </c>
      <c r="G80" s="45" t="s">
        <v>949</v>
      </c>
      <c r="H80" s="45" t="s">
        <v>950</v>
      </c>
      <c r="I80" s="45" t="s">
        <v>33</v>
      </c>
      <c r="J80" s="45"/>
      <c r="K80" s="45"/>
      <c r="L80" s="45"/>
      <c r="M80" s="45"/>
      <c r="N80" s="45"/>
      <c r="O80" s="45"/>
      <c r="P80" s="45" t="s">
        <v>426</v>
      </c>
      <c r="Q80" s="45" t="s">
        <v>786</v>
      </c>
      <c r="R80" s="45"/>
      <c r="S80" s="45"/>
      <c r="T80" s="45"/>
      <c r="U80" s="45"/>
      <c r="V80" s="45"/>
      <c r="W80" s="45"/>
      <c r="X80" s="45"/>
      <c r="Y80" s="45"/>
      <c r="Z80" s="84"/>
    </row>
    <row r="81" spans="1:26" s="5" customFormat="1" ht="80" customHeight="1" x14ac:dyDescent="0.2">
      <c r="A81" s="45" t="s">
        <v>420</v>
      </c>
      <c r="B81" s="83">
        <v>42244</v>
      </c>
      <c r="C81" s="83">
        <v>42244</v>
      </c>
      <c r="D81" s="45" t="s">
        <v>939</v>
      </c>
      <c r="E81" s="45" t="s">
        <v>786</v>
      </c>
      <c r="F81" s="45" t="s">
        <v>951</v>
      </c>
      <c r="G81" s="45" t="s">
        <v>952</v>
      </c>
      <c r="H81" s="45" t="s">
        <v>953</v>
      </c>
      <c r="I81" s="45" t="s">
        <v>45</v>
      </c>
      <c r="J81" s="45"/>
      <c r="K81" s="45"/>
      <c r="L81" s="45"/>
      <c r="M81" s="45"/>
      <c r="N81" s="45"/>
      <c r="O81" s="45"/>
      <c r="P81" s="45" t="s">
        <v>426</v>
      </c>
      <c r="Q81" s="45" t="s">
        <v>786</v>
      </c>
      <c r="R81" s="45"/>
      <c r="S81" s="45"/>
      <c r="T81" s="45"/>
      <c r="U81" s="45"/>
      <c r="V81" s="45"/>
      <c r="W81" s="45"/>
      <c r="X81" s="45"/>
      <c r="Y81" s="45"/>
      <c r="Z81" s="84"/>
    </row>
    <row r="82" spans="1:26" s="5" customFormat="1" ht="80" customHeight="1" x14ac:dyDescent="0.2">
      <c r="A82" s="45" t="s">
        <v>420</v>
      </c>
      <c r="B82" s="83">
        <v>43587</v>
      </c>
      <c r="C82" s="83">
        <v>43952</v>
      </c>
      <c r="D82" s="45" t="s">
        <v>766</v>
      </c>
      <c r="E82" s="45" t="s">
        <v>786</v>
      </c>
      <c r="F82" s="45" t="s">
        <v>935</v>
      </c>
      <c r="G82" s="45" t="s">
        <v>954</v>
      </c>
      <c r="H82" s="45" t="s">
        <v>936</v>
      </c>
      <c r="I82" s="45" t="s">
        <v>45</v>
      </c>
      <c r="J82" s="45" t="s">
        <v>937</v>
      </c>
      <c r="K82" s="45" t="s">
        <v>938</v>
      </c>
      <c r="L82" s="45"/>
      <c r="M82" s="45"/>
      <c r="N82" s="45" t="s">
        <v>59</v>
      </c>
      <c r="O82" s="45" t="s">
        <v>425</v>
      </c>
      <c r="P82" s="45" t="s">
        <v>426</v>
      </c>
      <c r="Q82" s="45" t="s">
        <v>786</v>
      </c>
      <c r="R82" s="45"/>
      <c r="S82" s="45"/>
      <c r="T82" s="45"/>
      <c r="U82" s="45"/>
      <c r="V82" s="45"/>
      <c r="W82" s="45"/>
      <c r="X82" s="45"/>
      <c r="Y82" s="45"/>
      <c r="Z82" s="84"/>
    </row>
    <row r="83" spans="1:26" s="5" customFormat="1" ht="80" customHeight="1" x14ac:dyDescent="0.2">
      <c r="A83" s="45" t="s">
        <v>420</v>
      </c>
      <c r="B83" s="85">
        <v>43587</v>
      </c>
      <c r="C83" s="85">
        <v>44317</v>
      </c>
      <c r="D83" s="45" t="s">
        <v>775</v>
      </c>
      <c r="E83" s="45"/>
      <c r="F83" s="45" t="s">
        <v>421</v>
      </c>
      <c r="G83" s="45" t="s">
        <v>422</v>
      </c>
      <c r="H83" s="45" t="s">
        <v>423</v>
      </c>
      <c r="I83" s="45" t="s">
        <v>33</v>
      </c>
      <c r="J83" s="45" t="s">
        <v>70</v>
      </c>
      <c r="K83" s="45" t="s">
        <v>96</v>
      </c>
      <c r="L83" s="45"/>
      <c r="M83" s="78" t="s">
        <v>424</v>
      </c>
      <c r="N83" s="45" t="s">
        <v>59</v>
      </c>
      <c r="O83" s="45" t="s">
        <v>425</v>
      </c>
      <c r="P83" s="78" t="s">
        <v>426</v>
      </c>
      <c r="Q83" s="45"/>
      <c r="R83" s="45"/>
      <c r="S83" s="45"/>
      <c r="T83" s="45"/>
      <c r="U83" s="45"/>
      <c r="V83" s="45"/>
      <c r="W83" s="45"/>
      <c r="X83" s="45"/>
      <c r="Y83" s="45"/>
      <c r="Z83" s="84"/>
    </row>
    <row r="84" spans="1:26" s="5" customFormat="1" ht="80" customHeight="1" x14ac:dyDescent="0.2">
      <c r="A84" s="45" t="s">
        <v>438</v>
      </c>
      <c r="B84" s="85">
        <v>43004</v>
      </c>
      <c r="C84" s="85">
        <v>44099</v>
      </c>
      <c r="D84" s="45" t="s">
        <v>766</v>
      </c>
      <c r="E84" s="45"/>
      <c r="F84" s="45" t="s">
        <v>251</v>
      </c>
      <c r="G84" s="45" t="s">
        <v>44</v>
      </c>
      <c r="H84" s="45" t="s">
        <v>955</v>
      </c>
      <c r="I84" s="45" t="s">
        <v>45</v>
      </c>
      <c r="J84" s="45" t="s">
        <v>70</v>
      </c>
      <c r="K84" s="45" t="s">
        <v>96</v>
      </c>
      <c r="L84" s="45"/>
      <c r="M84" s="78" t="s">
        <v>956</v>
      </c>
      <c r="N84" s="45" t="s">
        <v>957</v>
      </c>
      <c r="O84" s="45" t="s">
        <v>59</v>
      </c>
      <c r="P84" s="78" t="s">
        <v>443</v>
      </c>
      <c r="Q84" s="45"/>
      <c r="R84" s="45"/>
      <c r="S84" s="45"/>
      <c r="T84" s="45"/>
      <c r="U84" s="45"/>
      <c r="V84" s="45"/>
      <c r="W84" s="45"/>
      <c r="X84" s="45"/>
      <c r="Y84" s="44"/>
      <c r="Z84" s="84"/>
    </row>
    <row r="85" spans="1:26" s="5" customFormat="1" ht="80" customHeight="1" x14ac:dyDescent="0.2">
      <c r="A85" s="45" t="s">
        <v>438</v>
      </c>
      <c r="B85" s="83">
        <v>43004</v>
      </c>
      <c r="C85" s="83">
        <v>43368</v>
      </c>
      <c r="D85" s="45" t="s">
        <v>782</v>
      </c>
      <c r="E85" s="45"/>
      <c r="F85" s="45" t="s">
        <v>958</v>
      </c>
      <c r="G85" s="45" t="s">
        <v>898</v>
      </c>
      <c r="H85" s="45" t="s">
        <v>959</v>
      </c>
      <c r="I85" s="45" t="s">
        <v>45</v>
      </c>
      <c r="J85" s="45"/>
      <c r="K85" s="45"/>
      <c r="L85" s="45"/>
      <c r="M85" s="45"/>
      <c r="N85" s="45" t="s">
        <v>957</v>
      </c>
      <c r="O85" s="45" t="s">
        <v>59</v>
      </c>
      <c r="P85" s="45" t="s">
        <v>577</v>
      </c>
      <c r="Q85" s="45"/>
      <c r="R85" s="45"/>
      <c r="S85" s="45"/>
      <c r="T85" s="45"/>
      <c r="U85" s="45"/>
      <c r="V85" s="45"/>
      <c r="W85" s="45" t="s">
        <v>24</v>
      </c>
      <c r="X85" s="45"/>
      <c r="Y85" s="45"/>
      <c r="Z85" s="84"/>
    </row>
    <row r="86" spans="1:26" s="5" customFormat="1" ht="80" customHeight="1" x14ac:dyDescent="0.2">
      <c r="A86" s="45" t="s">
        <v>438</v>
      </c>
      <c r="B86" s="83">
        <v>43004</v>
      </c>
      <c r="C86" s="83">
        <v>43171</v>
      </c>
      <c r="D86" s="45" t="s">
        <v>758</v>
      </c>
      <c r="E86" s="45"/>
      <c r="F86" s="45" t="s">
        <v>960</v>
      </c>
      <c r="G86" s="45" t="s">
        <v>393</v>
      </c>
      <c r="H86" s="45" t="s">
        <v>53</v>
      </c>
      <c r="I86" s="45" t="s">
        <v>33</v>
      </c>
      <c r="J86" s="45"/>
      <c r="K86" s="45"/>
      <c r="L86" s="45"/>
      <c r="M86" s="45"/>
      <c r="N86" s="45" t="s">
        <v>957</v>
      </c>
      <c r="O86" s="45" t="s">
        <v>59</v>
      </c>
      <c r="P86" s="45" t="s">
        <v>577</v>
      </c>
      <c r="Q86" s="45"/>
      <c r="R86" s="45"/>
      <c r="S86" s="45"/>
      <c r="T86" s="45"/>
      <c r="U86" s="45"/>
      <c r="V86" s="45"/>
      <c r="W86" s="45"/>
      <c r="X86" s="45"/>
      <c r="Y86" s="45"/>
      <c r="Z86" s="84"/>
    </row>
    <row r="87" spans="1:26" s="5" customFormat="1" ht="80" customHeight="1" x14ac:dyDescent="0.2">
      <c r="A87" s="45" t="s">
        <v>438</v>
      </c>
      <c r="B87" s="83">
        <v>43004</v>
      </c>
      <c r="C87" s="83">
        <v>43733</v>
      </c>
      <c r="D87" s="45" t="s">
        <v>782</v>
      </c>
      <c r="E87" s="45"/>
      <c r="F87" s="45" t="s">
        <v>961</v>
      </c>
      <c r="G87" s="45" t="s">
        <v>962</v>
      </c>
      <c r="H87" s="45" t="s">
        <v>963</v>
      </c>
      <c r="I87" s="45" t="s">
        <v>45</v>
      </c>
      <c r="J87" s="45" t="s">
        <v>70</v>
      </c>
      <c r="K87" s="45" t="s">
        <v>129</v>
      </c>
      <c r="L87" s="45"/>
      <c r="M87" s="45"/>
      <c r="N87" s="45" t="s">
        <v>957</v>
      </c>
      <c r="O87" s="45" t="s">
        <v>59</v>
      </c>
      <c r="P87" s="45" t="s">
        <v>577</v>
      </c>
      <c r="Q87" s="45"/>
      <c r="R87" s="45"/>
      <c r="S87" s="45"/>
      <c r="T87" s="45"/>
      <c r="U87" s="45"/>
      <c r="V87" s="45"/>
      <c r="W87" s="45"/>
      <c r="X87" s="45"/>
      <c r="Y87" s="45"/>
      <c r="Z87" s="84"/>
    </row>
    <row r="88" spans="1:26" s="11" customFormat="1" ht="80" customHeight="1" x14ac:dyDescent="0.2">
      <c r="A88" s="26" t="s">
        <v>438</v>
      </c>
      <c r="B88" s="86">
        <v>43004</v>
      </c>
      <c r="C88" s="86">
        <v>44464</v>
      </c>
      <c r="D88" s="26" t="s">
        <v>1201</v>
      </c>
      <c r="E88" s="26"/>
      <c r="F88" s="26" t="s">
        <v>439</v>
      </c>
      <c r="G88" s="26" t="s">
        <v>440</v>
      </c>
      <c r="H88" s="26" t="s">
        <v>441</v>
      </c>
      <c r="I88" s="26" t="s">
        <v>45</v>
      </c>
      <c r="J88" s="26" t="s">
        <v>322</v>
      </c>
      <c r="K88" s="26" t="s">
        <v>96</v>
      </c>
      <c r="L88" s="26"/>
      <c r="M88" s="10"/>
      <c r="N88" s="26" t="s">
        <v>442</v>
      </c>
      <c r="O88" s="26" t="s">
        <v>442</v>
      </c>
      <c r="P88" s="10" t="s">
        <v>443</v>
      </c>
      <c r="Q88" s="26"/>
      <c r="R88" s="26"/>
      <c r="S88" s="26"/>
      <c r="T88" s="26"/>
      <c r="U88" s="26"/>
      <c r="V88" s="26"/>
      <c r="W88" s="26" t="s">
        <v>25</v>
      </c>
      <c r="X88" s="26"/>
      <c r="Y88" s="26"/>
      <c r="Z88" s="91"/>
    </row>
    <row r="89" spans="1:26" s="20" customFormat="1" ht="80" customHeight="1" x14ac:dyDescent="0.2">
      <c r="A89" s="58" t="s">
        <v>438</v>
      </c>
      <c r="B89" s="94">
        <v>43004</v>
      </c>
      <c r="C89" s="94">
        <v>44829</v>
      </c>
      <c r="D89" s="58" t="s">
        <v>1253</v>
      </c>
      <c r="E89" s="58"/>
      <c r="F89" s="58" t="s">
        <v>273</v>
      </c>
      <c r="G89" s="58" t="s">
        <v>444</v>
      </c>
      <c r="H89" s="58" t="s">
        <v>445</v>
      </c>
      <c r="I89" s="58" t="s">
        <v>45</v>
      </c>
      <c r="J89" s="58" t="s">
        <v>46</v>
      </c>
      <c r="K89" s="58" t="s">
        <v>96</v>
      </c>
      <c r="L89" s="58"/>
      <c r="M89" s="57"/>
      <c r="N89" s="58" t="s">
        <v>442</v>
      </c>
      <c r="O89" s="58" t="s">
        <v>446</v>
      </c>
      <c r="P89" s="57" t="s">
        <v>443</v>
      </c>
      <c r="Q89" s="58"/>
      <c r="R89" s="58"/>
      <c r="S89" s="58"/>
      <c r="T89" s="58"/>
      <c r="U89" s="58" t="s">
        <v>1176</v>
      </c>
      <c r="V89" s="58" t="s">
        <v>24</v>
      </c>
      <c r="W89" s="58"/>
      <c r="X89" s="58"/>
      <c r="Y89" s="58"/>
      <c r="Z89" s="95"/>
    </row>
    <row r="90" spans="1:26" s="5" customFormat="1" ht="80" customHeight="1" x14ac:dyDescent="0.2">
      <c r="A90" s="45" t="s">
        <v>460</v>
      </c>
      <c r="B90" s="85">
        <v>43342</v>
      </c>
      <c r="C90" s="85">
        <v>44104</v>
      </c>
      <c r="D90" s="45" t="s">
        <v>964</v>
      </c>
      <c r="E90" s="45"/>
      <c r="F90" s="45" t="s">
        <v>655</v>
      </c>
      <c r="G90" s="45" t="s">
        <v>965</v>
      </c>
      <c r="H90" s="45" t="s">
        <v>462</v>
      </c>
      <c r="I90" s="45" t="s">
        <v>45</v>
      </c>
      <c r="J90" s="45" t="s">
        <v>70</v>
      </c>
      <c r="K90" s="45" t="s">
        <v>96</v>
      </c>
      <c r="L90" s="45" t="s">
        <v>464</v>
      </c>
      <c r="M90" s="78" t="s">
        <v>465</v>
      </c>
      <c r="N90" s="45" t="s">
        <v>466</v>
      </c>
      <c r="O90" s="45" t="s">
        <v>466</v>
      </c>
      <c r="P90" s="78" t="s">
        <v>467</v>
      </c>
      <c r="Q90" s="45"/>
      <c r="R90" s="45"/>
      <c r="S90" s="45"/>
      <c r="T90" s="45"/>
      <c r="U90" s="45"/>
      <c r="V90" s="45"/>
      <c r="W90" s="45" t="s">
        <v>24</v>
      </c>
      <c r="X90" s="45"/>
      <c r="Y90" s="45"/>
      <c r="Z90" s="84"/>
    </row>
    <row r="91" spans="1:26" s="5" customFormat="1" ht="80" customHeight="1" x14ac:dyDescent="0.2">
      <c r="A91" s="45" t="s">
        <v>460</v>
      </c>
      <c r="B91" s="83">
        <v>43342</v>
      </c>
      <c r="C91" s="83">
        <v>43706</v>
      </c>
      <c r="D91" s="45" t="s">
        <v>966</v>
      </c>
      <c r="E91" s="45"/>
      <c r="F91" s="45" t="s">
        <v>967</v>
      </c>
      <c r="G91" s="45" t="s">
        <v>968</v>
      </c>
      <c r="H91" s="45" t="s">
        <v>239</v>
      </c>
      <c r="I91" s="45" t="s">
        <v>33</v>
      </c>
      <c r="J91" s="45" t="s">
        <v>720</v>
      </c>
      <c r="K91" s="45" t="s">
        <v>96</v>
      </c>
      <c r="L91" s="45" t="s">
        <v>464</v>
      </c>
      <c r="M91" s="45" t="s">
        <v>465</v>
      </c>
      <c r="N91" s="45" t="s">
        <v>466</v>
      </c>
      <c r="O91" s="45" t="s">
        <v>969</v>
      </c>
      <c r="P91" s="45" t="s">
        <v>467</v>
      </c>
      <c r="Q91" s="45"/>
      <c r="R91" s="45"/>
      <c r="S91" s="45"/>
      <c r="T91" s="45"/>
      <c r="U91" s="45" t="s">
        <v>22</v>
      </c>
      <c r="V91" s="45"/>
      <c r="W91" s="45"/>
      <c r="X91" s="45"/>
      <c r="Y91" s="45"/>
      <c r="Z91" s="84"/>
    </row>
    <row r="92" spans="1:26" s="5" customFormat="1" ht="80" customHeight="1" x14ac:dyDescent="0.2">
      <c r="A92" s="45" t="s">
        <v>460</v>
      </c>
      <c r="B92" s="83">
        <v>43342</v>
      </c>
      <c r="C92" s="83">
        <v>45167</v>
      </c>
      <c r="D92" s="45" t="s">
        <v>758</v>
      </c>
      <c r="E92" s="45"/>
      <c r="F92" s="45" t="s">
        <v>970</v>
      </c>
      <c r="G92" s="45" t="s">
        <v>971</v>
      </c>
      <c r="H92" s="45" t="s">
        <v>972</v>
      </c>
      <c r="I92" s="45" t="s">
        <v>45</v>
      </c>
      <c r="J92" s="45" t="s">
        <v>973</v>
      </c>
      <c r="K92" s="45" t="s">
        <v>974</v>
      </c>
      <c r="L92" s="45" t="s">
        <v>464</v>
      </c>
      <c r="M92" s="45" t="s">
        <v>465</v>
      </c>
      <c r="N92" s="45" t="s">
        <v>466</v>
      </c>
      <c r="O92" s="45" t="s">
        <v>466</v>
      </c>
      <c r="P92" s="45" t="s">
        <v>467</v>
      </c>
      <c r="Q92" s="45"/>
      <c r="R92" s="45"/>
      <c r="S92" s="45"/>
      <c r="T92" s="45"/>
      <c r="U92" s="45"/>
      <c r="V92" s="45"/>
      <c r="W92" s="45"/>
      <c r="X92" s="45"/>
      <c r="Y92" s="45"/>
      <c r="Z92" s="84"/>
    </row>
    <row r="93" spans="1:26" s="11" customFormat="1" ht="80" customHeight="1" x14ac:dyDescent="0.2">
      <c r="A93" s="26" t="s">
        <v>460</v>
      </c>
      <c r="B93" s="86">
        <v>43342</v>
      </c>
      <c r="C93" s="86">
        <v>44469</v>
      </c>
      <c r="D93" s="26" t="s">
        <v>1162</v>
      </c>
      <c r="E93" s="26"/>
      <c r="F93" s="26" t="s">
        <v>461</v>
      </c>
      <c r="G93" s="26" t="s">
        <v>377</v>
      </c>
      <c r="H93" s="26" t="s">
        <v>462</v>
      </c>
      <c r="I93" s="26" t="s">
        <v>33</v>
      </c>
      <c r="J93" s="26" t="s">
        <v>46</v>
      </c>
      <c r="K93" s="26" t="s">
        <v>463</v>
      </c>
      <c r="L93" s="26" t="s">
        <v>464</v>
      </c>
      <c r="M93" s="10" t="s">
        <v>465</v>
      </c>
      <c r="N93" s="26" t="s">
        <v>466</v>
      </c>
      <c r="O93" s="26" t="s">
        <v>466</v>
      </c>
      <c r="P93" s="10" t="s">
        <v>467</v>
      </c>
      <c r="Q93" s="26"/>
      <c r="R93" s="26"/>
      <c r="S93" s="26" t="s">
        <v>21</v>
      </c>
      <c r="T93" s="26"/>
      <c r="U93" s="26" t="s">
        <v>23</v>
      </c>
      <c r="V93" s="26"/>
      <c r="W93" s="26"/>
      <c r="X93" s="26"/>
      <c r="Y93" s="26"/>
      <c r="Z93" s="91"/>
    </row>
    <row r="94" spans="1:26" s="5" customFormat="1" ht="80" customHeight="1" x14ac:dyDescent="0.2">
      <c r="A94" s="45" t="s">
        <v>472</v>
      </c>
      <c r="B94" s="85">
        <v>43116</v>
      </c>
      <c r="C94" s="85">
        <v>44211</v>
      </c>
      <c r="D94" s="45" t="s">
        <v>975</v>
      </c>
      <c r="E94" s="45"/>
      <c r="F94" s="45" t="s">
        <v>976</v>
      </c>
      <c r="G94" s="45" t="s">
        <v>917</v>
      </c>
      <c r="H94" s="45" t="s">
        <v>977</v>
      </c>
      <c r="I94" s="45" t="s">
        <v>45</v>
      </c>
      <c r="J94" s="45" t="s">
        <v>70</v>
      </c>
      <c r="K94" s="45" t="s">
        <v>96</v>
      </c>
      <c r="L94" s="45" t="s">
        <v>978</v>
      </c>
      <c r="M94" s="78" t="s">
        <v>979</v>
      </c>
      <c r="N94" s="78" t="s">
        <v>477</v>
      </c>
      <c r="O94" s="45" t="s">
        <v>478</v>
      </c>
      <c r="P94" s="78" t="s">
        <v>479</v>
      </c>
      <c r="Q94" s="45"/>
      <c r="R94" s="45"/>
      <c r="S94" s="45" t="s">
        <v>20</v>
      </c>
      <c r="T94" s="45"/>
      <c r="U94" s="45"/>
      <c r="V94" s="45" t="s">
        <v>23</v>
      </c>
      <c r="W94" s="45"/>
      <c r="X94" s="44"/>
      <c r="Y94" s="45"/>
      <c r="Z94" s="84"/>
    </row>
    <row r="95" spans="1:26" s="5" customFormat="1" ht="80" customHeight="1" x14ac:dyDescent="0.2">
      <c r="A95" s="45" t="s">
        <v>472</v>
      </c>
      <c r="B95" s="83">
        <v>43116</v>
      </c>
      <c r="C95" s="83">
        <v>43480</v>
      </c>
      <c r="D95" s="45" t="s">
        <v>751</v>
      </c>
      <c r="E95" s="45"/>
      <c r="F95" s="45" t="s">
        <v>648</v>
      </c>
      <c r="G95" s="45" t="s">
        <v>980</v>
      </c>
      <c r="H95" s="45" t="s">
        <v>343</v>
      </c>
      <c r="I95" s="45" t="s">
        <v>33</v>
      </c>
      <c r="J95" s="45"/>
      <c r="K95" s="45"/>
      <c r="L95" s="45" t="s">
        <v>476</v>
      </c>
      <c r="M95" s="45" t="s">
        <v>477</v>
      </c>
      <c r="N95" s="45" t="s">
        <v>478</v>
      </c>
      <c r="O95" s="45" t="s">
        <v>478</v>
      </c>
      <c r="P95" s="45" t="s">
        <v>479</v>
      </c>
      <c r="Q95" s="45"/>
      <c r="R95" s="45"/>
      <c r="S95" s="45"/>
      <c r="T95" s="45" t="s">
        <v>21</v>
      </c>
      <c r="U95" s="45"/>
      <c r="V95" s="45"/>
      <c r="W95" s="45"/>
      <c r="X95" s="45"/>
      <c r="Y95" s="45"/>
      <c r="Z95" s="84"/>
    </row>
    <row r="96" spans="1:26" s="5" customFormat="1" ht="80" customHeight="1" x14ac:dyDescent="0.2">
      <c r="A96" s="45" t="s">
        <v>472</v>
      </c>
      <c r="B96" s="83">
        <v>43116</v>
      </c>
      <c r="C96" s="83">
        <v>43845</v>
      </c>
      <c r="D96" s="45" t="s">
        <v>766</v>
      </c>
      <c r="E96" s="45"/>
      <c r="F96" s="45" t="s">
        <v>981</v>
      </c>
      <c r="G96" s="45" t="s">
        <v>982</v>
      </c>
      <c r="H96" s="45" t="s">
        <v>983</v>
      </c>
      <c r="I96" s="45" t="s">
        <v>45</v>
      </c>
      <c r="J96" s="45" t="s">
        <v>70</v>
      </c>
      <c r="K96" s="45" t="s">
        <v>96</v>
      </c>
      <c r="L96" s="45" t="s">
        <v>476</v>
      </c>
      <c r="M96" s="45" t="s">
        <v>477</v>
      </c>
      <c r="N96" s="45" t="s">
        <v>478</v>
      </c>
      <c r="O96" s="45" t="s">
        <v>984</v>
      </c>
      <c r="P96" s="45" t="s">
        <v>479</v>
      </c>
      <c r="Q96" s="45"/>
      <c r="R96" s="45"/>
      <c r="S96" s="45" t="s">
        <v>20</v>
      </c>
      <c r="T96" s="45"/>
      <c r="U96" s="45"/>
      <c r="V96" s="45"/>
      <c r="W96" s="45"/>
      <c r="X96" s="45"/>
      <c r="Y96" s="45"/>
      <c r="Z96" s="84"/>
    </row>
    <row r="97" spans="1:27" s="5" customFormat="1" ht="80" customHeight="1" x14ac:dyDescent="0.2">
      <c r="A97" s="45" t="s">
        <v>493</v>
      </c>
      <c r="B97" s="85">
        <v>43047</v>
      </c>
      <c r="C97" s="85">
        <v>44142</v>
      </c>
      <c r="D97" s="45" t="s">
        <v>51</v>
      </c>
      <c r="E97" s="45"/>
      <c r="F97" s="45" t="s">
        <v>985</v>
      </c>
      <c r="G97" s="45" t="s">
        <v>986</v>
      </c>
      <c r="H97" s="45" t="s">
        <v>987</v>
      </c>
      <c r="I97" s="45" t="s">
        <v>45</v>
      </c>
      <c r="J97" s="45" t="s">
        <v>46</v>
      </c>
      <c r="K97" s="45" t="s">
        <v>988</v>
      </c>
      <c r="L97" s="45"/>
      <c r="M97" s="78" t="s">
        <v>989</v>
      </c>
      <c r="N97" s="78" t="s">
        <v>498</v>
      </c>
      <c r="O97" s="78" t="s">
        <v>990</v>
      </c>
      <c r="P97" s="78" t="s">
        <v>500</v>
      </c>
      <c r="Q97" s="45"/>
      <c r="R97" s="45"/>
      <c r="S97" s="45"/>
      <c r="T97" s="45"/>
      <c r="U97" s="45"/>
      <c r="V97" s="45" t="s">
        <v>23</v>
      </c>
      <c r="W97" s="45"/>
      <c r="X97" s="45"/>
      <c r="Y97" s="44" t="s">
        <v>26</v>
      </c>
      <c r="Z97" s="84"/>
    </row>
    <row r="98" spans="1:27" s="5" customFormat="1" ht="80" customHeight="1" x14ac:dyDescent="0.2">
      <c r="A98" s="45" t="s">
        <v>493</v>
      </c>
      <c r="B98" s="83">
        <v>43047</v>
      </c>
      <c r="C98" s="83">
        <v>43411</v>
      </c>
      <c r="D98" s="45" t="s">
        <v>751</v>
      </c>
      <c r="E98" s="45"/>
      <c r="F98" s="45" t="s">
        <v>991</v>
      </c>
      <c r="G98" s="45" t="s">
        <v>992</v>
      </c>
      <c r="H98" s="45" t="s">
        <v>986</v>
      </c>
      <c r="I98" s="45" t="s">
        <v>33</v>
      </c>
      <c r="J98" s="45"/>
      <c r="K98" s="45"/>
      <c r="L98" s="45"/>
      <c r="M98" s="45" t="s">
        <v>993</v>
      </c>
      <c r="N98" s="45" t="s">
        <v>498</v>
      </c>
      <c r="O98" s="45" t="s">
        <v>994</v>
      </c>
      <c r="P98" s="45" t="s">
        <v>995</v>
      </c>
      <c r="Q98" s="45"/>
      <c r="R98" s="45"/>
      <c r="S98" s="45"/>
      <c r="T98" s="45"/>
      <c r="U98" s="45"/>
      <c r="V98" s="45"/>
      <c r="W98" s="45"/>
      <c r="X98" s="45"/>
      <c r="Y98" s="45"/>
      <c r="Z98" s="84"/>
    </row>
    <row r="99" spans="1:27" s="5" customFormat="1" ht="80" customHeight="1" x14ac:dyDescent="0.2">
      <c r="A99" s="45" t="s">
        <v>493</v>
      </c>
      <c r="B99" s="83">
        <v>43047</v>
      </c>
      <c r="C99" s="83">
        <v>43776</v>
      </c>
      <c r="D99" s="45" t="s">
        <v>775</v>
      </c>
      <c r="E99" s="45"/>
      <c r="F99" s="45" t="s">
        <v>996</v>
      </c>
      <c r="G99" s="45" t="s">
        <v>69</v>
      </c>
      <c r="H99" s="45" t="s">
        <v>997</v>
      </c>
      <c r="I99" s="45" t="s">
        <v>33</v>
      </c>
      <c r="J99" s="45" t="s">
        <v>70</v>
      </c>
      <c r="K99" s="45" t="s">
        <v>86</v>
      </c>
      <c r="L99" s="45"/>
      <c r="M99" s="45" t="s">
        <v>993</v>
      </c>
      <c r="N99" s="45" t="s">
        <v>498</v>
      </c>
      <c r="O99" s="45" t="s">
        <v>498</v>
      </c>
      <c r="P99" s="45" t="s">
        <v>995</v>
      </c>
      <c r="Q99" s="45"/>
      <c r="R99" s="45"/>
      <c r="S99" s="45"/>
      <c r="T99" s="45"/>
      <c r="U99" s="45"/>
      <c r="V99" s="45"/>
      <c r="W99" s="45"/>
      <c r="X99" s="45"/>
      <c r="Y99" s="45"/>
      <c r="Z99" s="84"/>
    </row>
    <row r="100" spans="1:27" s="11" customFormat="1" ht="80" customHeight="1" x14ac:dyDescent="0.2">
      <c r="A100" s="26" t="s">
        <v>493</v>
      </c>
      <c r="B100" s="86">
        <v>43047</v>
      </c>
      <c r="C100" s="86">
        <v>44507</v>
      </c>
      <c r="D100" s="26" t="s">
        <v>29</v>
      </c>
      <c r="E100" s="26"/>
      <c r="F100" s="26" t="s">
        <v>172</v>
      </c>
      <c r="G100" s="26" t="s">
        <v>494</v>
      </c>
      <c r="H100" s="26" t="s">
        <v>495</v>
      </c>
      <c r="I100" s="26" t="s">
        <v>33</v>
      </c>
      <c r="J100" s="26" t="s">
        <v>70</v>
      </c>
      <c r="K100" s="26" t="s">
        <v>496</v>
      </c>
      <c r="L100" s="26"/>
      <c r="M100" s="10" t="s">
        <v>497</v>
      </c>
      <c r="N100" s="10" t="s">
        <v>498</v>
      </c>
      <c r="O100" s="10" t="s">
        <v>499</v>
      </c>
      <c r="P100" s="10" t="s">
        <v>500</v>
      </c>
      <c r="Q100" s="26"/>
      <c r="R100" s="26"/>
      <c r="S100" s="26" t="s">
        <v>21</v>
      </c>
      <c r="T100" s="26" t="s">
        <v>501</v>
      </c>
      <c r="U100" s="26"/>
      <c r="V100" s="26"/>
      <c r="W100" s="26"/>
      <c r="X100" s="26"/>
      <c r="Y100" s="26"/>
      <c r="Z100" s="91"/>
    </row>
    <row r="101" spans="1:27" s="5" customFormat="1" ht="80" customHeight="1" x14ac:dyDescent="0.2">
      <c r="A101" s="45" t="s">
        <v>521</v>
      </c>
      <c r="B101" s="83">
        <v>42907</v>
      </c>
      <c r="C101" s="83">
        <v>44374</v>
      </c>
      <c r="D101" s="45" t="s">
        <v>758</v>
      </c>
      <c r="E101" s="45"/>
      <c r="F101" s="45" t="s">
        <v>998</v>
      </c>
      <c r="G101" s="45" t="s">
        <v>999</v>
      </c>
      <c r="H101" s="45" t="s">
        <v>1000</v>
      </c>
      <c r="I101" s="45" t="s">
        <v>45</v>
      </c>
      <c r="J101" s="45" t="s">
        <v>70</v>
      </c>
      <c r="K101" s="45" t="s">
        <v>197</v>
      </c>
      <c r="L101" s="45" t="s">
        <v>1001</v>
      </c>
      <c r="M101" s="78" t="s">
        <v>526</v>
      </c>
      <c r="N101" s="45" t="s">
        <v>527</v>
      </c>
      <c r="O101" s="45" t="s">
        <v>528</v>
      </c>
      <c r="P101" s="82" t="s">
        <v>529</v>
      </c>
      <c r="Q101" s="45"/>
      <c r="R101" s="45"/>
      <c r="S101" s="45"/>
      <c r="T101" s="45"/>
      <c r="U101" s="45"/>
      <c r="V101" s="45"/>
      <c r="W101" s="45"/>
      <c r="X101" s="44"/>
      <c r="Y101" s="45"/>
      <c r="Z101" s="84"/>
    </row>
    <row r="102" spans="1:27" s="5" customFormat="1" ht="80" customHeight="1" x14ac:dyDescent="0.2">
      <c r="A102" s="45" t="s">
        <v>521</v>
      </c>
      <c r="B102" s="83">
        <v>42907</v>
      </c>
      <c r="C102" s="83">
        <v>44009</v>
      </c>
      <c r="D102" s="45" t="s">
        <v>1002</v>
      </c>
      <c r="E102" s="45"/>
      <c r="F102" s="45" t="s">
        <v>1003</v>
      </c>
      <c r="G102" s="45" t="s">
        <v>168</v>
      </c>
      <c r="H102" s="45" t="s">
        <v>239</v>
      </c>
      <c r="I102" s="45" t="s">
        <v>45</v>
      </c>
      <c r="J102" s="45" t="s">
        <v>720</v>
      </c>
      <c r="K102" s="45" t="s">
        <v>1004</v>
      </c>
      <c r="L102" s="45" t="s">
        <v>525</v>
      </c>
      <c r="M102" s="78" t="s">
        <v>526</v>
      </c>
      <c r="N102" s="45" t="s">
        <v>527</v>
      </c>
      <c r="O102" s="45" t="s">
        <v>528</v>
      </c>
      <c r="P102" s="45" t="s">
        <v>1005</v>
      </c>
      <c r="Q102" s="45"/>
      <c r="R102" s="45"/>
      <c r="S102" s="45"/>
      <c r="T102" s="45"/>
      <c r="U102" s="45"/>
      <c r="V102" s="45"/>
      <c r="W102" s="45"/>
      <c r="X102" s="45"/>
      <c r="Y102" s="45"/>
      <c r="Z102" s="84"/>
    </row>
    <row r="103" spans="1:27" s="5" customFormat="1" ht="80" customHeight="1" x14ac:dyDescent="0.2">
      <c r="A103" s="45" t="s">
        <v>521</v>
      </c>
      <c r="B103" s="83">
        <v>42907</v>
      </c>
      <c r="C103" s="83">
        <v>43271</v>
      </c>
      <c r="D103" s="45" t="s">
        <v>782</v>
      </c>
      <c r="E103" s="45"/>
      <c r="F103" s="45" t="s">
        <v>1006</v>
      </c>
      <c r="G103" s="45" t="s">
        <v>1007</v>
      </c>
      <c r="H103" s="45" t="s">
        <v>629</v>
      </c>
      <c r="I103" s="45" t="s">
        <v>45</v>
      </c>
      <c r="J103" s="45"/>
      <c r="K103" s="45"/>
      <c r="L103" s="45" t="s">
        <v>525</v>
      </c>
      <c r="M103" s="45" t="s">
        <v>526</v>
      </c>
      <c r="N103" s="45" t="s">
        <v>527</v>
      </c>
      <c r="O103" s="45" t="s">
        <v>528</v>
      </c>
      <c r="P103" s="45" t="s">
        <v>1005</v>
      </c>
      <c r="Q103" s="45" t="s">
        <v>786</v>
      </c>
      <c r="R103" s="45"/>
      <c r="S103" s="45"/>
      <c r="T103" s="45"/>
      <c r="U103" s="45"/>
      <c r="V103" s="45"/>
      <c r="W103" s="45"/>
      <c r="X103" s="45"/>
      <c r="Y103" s="45"/>
      <c r="Z103" s="84"/>
    </row>
    <row r="104" spans="1:27" s="5" customFormat="1" ht="80" customHeight="1" x14ac:dyDescent="0.2">
      <c r="A104" s="45" t="s">
        <v>521</v>
      </c>
      <c r="B104" s="83">
        <v>43274</v>
      </c>
      <c r="C104" s="83">
        <v>43643</v>
      </c>
      <c r="D104" s="45" t="s">
        <v>751</v>
      </c>
      <c r="E104" s="45"/>
      <c r="F104" s="45" t="s">
        <v>1008</v>
      </c>
      <c r="G104" s="45" t="s">
        <v>62</v>
      </c>
      <c r="H104" s="45" t="s">
        <v>1009</v>
      </c>
      <c r="I104" s="45" t="s">
        <v>33</v>
      </c>
      <c r="J104" s="45" t="s">
        <v>720</v>
      </c>
      <c r="K104" s="45" t="s">
        <v>1010</v>
      </c>
      <c r="L104" s="45" t="s">
        <v>525</v>
      </c>
      <c r="M104" s="45" t="s">
        <v>526</v>
      </c>
      <c r="N104" s="45" t="s">
        <v>527</v>
      </c>
      <c r="O104" s="45" t="s">
        <v>528</v>
      </c>
      <c r="P104" s="45" t="s">
        <v>1005</v>
      </c>
      <c r="Q104" s="45" t="s">
        <v>786</v>
      </c>
      <c r="R104" s="45"/>
      <c r="S104" s="45"/>
      <c r="T104" s="45"/>
      <c r="U104" s="45"/>
      <c r="V104" s="45"/>
      <c r="W104" s="45"/>
      <c r="X104" s="45"/>
      <c r="Y104" s="45"/>
      <c r="Z104" s="84"/>
    </row>
    <row r="105" spans="1:27" s="5" customFormat="1" ht="80" customHeight="1" x14ac:dyDescent="0.2">
      <c r="A105" s="45" t="s">
        <v>521</v>
      </c>
      <c r="B105" s="83">
        <v>42907</v>
      </c>
      <c r="C105" s="83">
        <v>43234</v>
      </c>
      <c r="D105" s="45" t="s">
        <v>758</v>
      </c>
      <c r="E105" s="45"/>
      <c r="F105" s="45" t="s">
        <v>1011</v>
      </c>
      <c r="G105" s="45" t="s">
        <v>1012</v>
      </c>
      <c r="H105" s="45" t="s">
        <v>1013</v>
      </c>
      <c r="I105" s="45" t="s">
        <v>45</v>
      </c>
      <c r="J105" s="45"/>
      <c r="K105" s="45"/>
      <c r="L105" s="45" t="s">
        <v>525</v>
      </c>
      <c r="M105" s="45" t="s">
        <v>526</v>
      </c>
      <c r="N105" s="45" t="s">
        <v>527</v>
      </c>
      <c r="O105" s="45" t="s">
        <v>528</v>
      </c>
      <c r="P105" s="45" t="s">
        <v>1005</v>
      </c>
      <c r="Q105" s="45" t="s">
        <v>786</v>
      </c>
      <c r="R105" s="45"/>
      <c r="S105" s="45"/>
      <c r="T105" s="45"/>
      <c r="U105" s="45"/>
      <c r="V105" s="45"/>
      <c r="W105" s="45" t="s">
        <v>24</v>
      </c>
      <c r="X105" s="45"/>
      <c r="Y105" s="45"/>
      <c r="Z105" s="84"/>
    </row>
    <row r="106" spans="1:27" s="5" customFormat="1" ht="80" customHeight="1" x14ac:dyDescent="0.2">
      <c r="A106" s="45" t="s">
        <v>521</v>
      </c>
      <c r="B106" s="83">
        <v>43274</v>
      </c>
      <c r="C106" s="83">
        <v>43644</v>
      </c>
      <c r="D106" s="45" t="s">
        <v>758</v>
      </c>
      <c r="E106" s="45"/>
      <c r="F106" s="45" t="s">
        <v>1014</v>
      </c>
      <c r="G106" s="45" t="s">
        <v>1015</v>
      </c>
      <c r="H106" s="45" t="s">
        <v>1016</v>
      </c>
      <c r="I106" s="45" t="s">
        <v>45</v>
      </c>
      <c r="J106" s="45" t="s">
        <v>70</v>
      </c>
      <c r="K106" s="45" t="s">
        <v>96</v>
      </c>
      <c r="L106" s="45" t="s">
        <v>525</v>
      </c>
      <c r="M106" s="45" t="s">
        <v>526</v>
      </c>
      <c r="N106" s="45" t="s">
        <v>527</v>
      </c>
      <c r="O106" s="45" t="s">
        <v>528</v>
      </c>
      <c r="P106" s="45" t="s">
        <v>1005</v>
      </c>
      <c r="Q106" s="45" t="s">
        <v>786</v>
      </c>
      <c r="R106" s="45"/>
      <c r="S106" s="45"/>
      <c r="T106" s="45"/>
      <c r="U106" s="45"/>
      <c r="V106" s="45"/>
      <c r="W106" s="45"/>
      <c r="X106" s="45"/>
      <c r="Y106" s="45"/>
      <c r="Z106" s="84"/>
    </row>
    <row r="107" spans="1:27" s="5" customFormat="1" ht="80" customHeight="1" x14ac:dyDescent="0.2">
      <c r="A107" s="45" t="s">
        <v>537</v>
      </c>
      <c r="B107" s="83">
        <v>43172</v>
      </c>
      <c r="C107" s="83">
        <v>43536</v>
      </c>
      <c r="D107" s="45" t="s">
        <v>751</v>
      </c>
      <c r="E107" s="45"/>
      <c r="F107" s="45" t="s">
        <v>1017</v>
      </c>
      <c r="G107" s="45" t="s">
        <v>1018</v>
      </c>
      <c r="H107" s="45" t="s">
        <v>1019</v>
      </c>
      <c r="I107" s="45" t="s">
        <v>33</v>
      </c>
      <c r="J107" s="45"/>
      <c r="K107" s="45"/>
      <c r="L107" s="45"/>
      <c r="M107" s="45" t="s">
        <v>1020</v>
      </c>
      <c r="N107" s="45" t="s">
        <v>1021</v>
      </c>
      <c r="O107" s="45" t="s">
        <v>1022</v>
      </c>
      <c r="P107" s="45" t="s">
        <v>544</v>
      </c>
      <c r="Q107" s="45" t="s">
        <v>786</v>
      </c>
      <c r="R107" s="45"/>
      <c r="S107" s="45"/>
      <c r="T107" s="45"/>
      <c r="U107" s="45"/>
      <c r="V107" s="45"/>
      <c r="W107" s="45"/>
      <c r="X107" s="45"/>
      <c r="Y107" s="45"/>
      <c r="Z107" s="84"/>
    </row>
    <row r="108" spans="1:27" s="5" customFormat="1" ht="80" customHeight="1" x14ac:dyDescent="0.2">
      <c r="A108" s="45" t="s">
        <v>537</v>
      </c>
      <c r="B108" s="83">
        <v>43172</v>
      </c>
      <c r="C108" s="83">
        <v>43902</v>
      </c>
      <c r="D108" s="45" t="s">
        <v>766</v>
      </c>
      <c r="E108" s="45"/>
      <c r="F108" s="93" t="s">
        <v>906</v>
      </c>
      <c r="G108" s="45" t="s">
        <v>101</v>
      </c>
      <c r="H108" s="45" t="s">
        <v>239</v>
      </c>
      <c r="I108" s="45" t="s">
        <v>45</v>
      </c>
      <c r="J108" s="45" t="s">
        <v>34</v>
      </c>
      <c r="K108" s="45" t="s">
        <v>96</v>
      </c>
      <c r="L108" s="45"/>
      <c r="M108" s="45" t="s">
        <v>1020</v>
      </c>
      <c r="N108" s="45" t="s">
        <v>1021</v>
      </c>
      <c r="O108" s="45" t="s">
        <v>1023</v>
      </c>
      <c r="P108" s="45" t="s">
        <v>544</v>
      </c>
      <c r="Q108" s="45"/>
      <c r="R108" s="45"/>
      <c r="S108" s="45"/>
      <c r="T108" s="45"/>
      <c r="U108" s="45"/>
      <c r="V108" s="45" t="s">
        <v>23</v>
      </c>
      <c r="W108" s="45" t="s">
        <v>24</v>
      </c>
      <c r="X108" s="45"/>
      <c r="Y108" s="45"/>
      <c r="Z108" s="84"/>
    </row>
    <row r="109" spans="1:27" s="4" customFormat="1" ht="80" customHeight="1" x14ac:dyDescent="0.2">
      <c r="A109" s="45" t="s">
        <v>537</v>
      </c>
      <c r="B109" s="85">
        <v>43172</v>
      </c>
      <c r="C109" s="85">
        <v>44267</v>
      </c>
      <c r="D109" s="45" t="s">
        <v>775</v>
      </c>
      <c r="E109" s="45"/>
      <c r="F109" s="45" t="s">
        <v>538</v>
      </c>
      <c r="G109" s="45" t="s">
        <v>539</v>
      </c>
      <c r="H109" s="45" t="s">
        <v>481</v>
      </c>
      <c r="I109" s="45" t="s">
        <v>33</v>
      </c>
      <c r="J109" s="45" t="s">
        <v>34</v>
      </c>
      <c r="K109" s="45" t="s">
        <v>540</v>
      </c>
      <c r="L109" s="45"/>
      <c r="M109" s="78" t="s">
        <v>541</v>
      </c>
      <c r="N109" s="45" t="s">
        <v>542</v>
      </c>
      <c r="O109" s="45" t="s">
        <v>543</v>
      </c>
      <c r="P109" s="78" t="s">
        <v>544</v>
      </c>
      <c r="Q109" s="45" t="s">
        <v>19</v>
      </c>
      <c r="R109" s="45"/>
      <c r="S109" s="45"/>
      <c r="T109" s="45"/>
      <c r="U109" s="45"/>
      <c r="V109" s="45"/>
      <c r="W109" s="45" t="s">
        <v>24</v>
      </c>
      <c r="X109" s="45"/>
      <c r="Y109" s="45"/>
      <c r="Z109" s="31"/>
    </row>
    <row r="110" spans="1:27" s="4" customFormat="1" ht="80" customHeight="1" x14ac:dyDescent="0.2">
      <c r="A110" s="45" t="s">
        <v>569</v>
      </c>
      <c r="B110" s="83">
        <v>42998</v>
      </c>
      <c r="C110" s="83" t="s">
        <v>570</v>
      </c>
      <c r="D110" s="45" t="s">
        <v>1024</v>
      </c>
      <c r="E110" s="45"/>
      <c r="F110" s="45" t="s">
        <v>1025</v>
      </c>
      <c r="G110" s="45" t="s">
        <v>1026</v>
      </c>
      <c r="H110" s="45" t="s">
        <v>1027</v>
      </c>
      <c r="I110" s="45" t="s">
        <v>45</v>
      </c>
      <c r="J110" s="45" t="s">
        <v>1028</v>
      </c>
      <c r="K110" s="45" t="s">
        <v>1029</v>
      </c>
      <c r="L110" s="45" t="s">
        <v>573</v>
      </c>
      <c r="M110" s="45" t="s">
        <v>574</v>
      </c>
      <c r="N110" s="45" t="s">
        <v>575</v>
      </c>
      <c r="O110" s="45" t="s">
        <v>576</v>
      </c>
      <c r="P110" s="45" t="s">
        <v>577</v>
      </c>
      <c r="Q110" s="45"/>
      <c r="R110" s="45"/>
      <c r="S110" s="45"/>
      <c r="T110" s="45"/>
      <c r="U110" s="45"/>
      <c r="V110" s="45"/>
      <c r="W110" s="45"/>
      <c r="X110" s="45"/>
      <c r="Y110" s="45"/>
      <c r="Z110" s="84"/>
      <c r="AA110" s="5"/>
    </row>
    <row r="111" spans="1:27" s="5" customFormat="1" ht="80" customHeight="1" x14ac:dyDescent="0.2">
      <c r="A111" s="45" t="s">
        <v>569</v>
      </c>
      <c r="B111" s="83">
        <v>43396</v>
      </c>
      <c r="C111" s="83" t="s">
        <v>570</v>
      </c>
      <c r="D111" s="45" t="s">
        <v>758</v>
      </c>
      <c r="E111" s="45"/>
      <c r="F111" s="45" t="s">
        <v>1030</v>
      </c>
      <c r="G111" s="45" t="s">
        <v>1031</v>
      </c>
      <c r="H111" s="45" t="s">
        <v>1032</v>
      </c>
      <c r="I111" s="45" t="s">
        <v>45</v>
      </c>
      <c r="J111" s="45"/>
      <c r="K111" s="45"/>
      <c r="L111" s="45" t="s">
        <v>573</v>
      </c>
      <c r="M111" s="45" t="s">
        <v>574</v>
      </c>
      <c r="N111" s="45" t="s">
        <v>575</v>
      </c>
      <c r="O111" s="45" t="s">
        <v>576</v>
      </c>
      <c r="P111" s="45" t="s">
        <v>577</v>
      </c>
      <c r="Q111" s="45"/>
      <c r="R111" s="45"/>
      <c r="S111" s="45"/>
      <c r="T111" s="45"/>
      <c r="U111" s="45"/>
      <c r="V111" s="45"/>
      <c r="W111" s="45"/>
      <c r="X111" s="45"/>
      <c r="Y111" s="45"/>
      <c r="Z111" s="31"/>
      <c r="AA111" s="4"/>
    </row>
    <row r="112" spans="1:27" s="5" customFormat="1" ht="80" customHeight="1" x14ac:dyDescent="0.2">
      <c r="A112" s="45" t="s">
        <v>587</v>
      </c>
      <c r="B112" s="83">
        <v>43273</v>
      </c>
      <c r="C112" s="83">
        <v>44004</v>
      </c>
      <c r="D112" s="45" t="s">
        <v>883</v>
      </c>
      <c r="E112" s="45"/>
      <c r="F112" s="45" t="s">
        <v>1033</v>
      </c>
      <c r="G112" s="45" t="s">
        <v>168</v>
      </c>
      <c r="H112" s="45" t="s">
        <v>299</v>
      </c>
      <c r="I112" s="45" t="s">
        <v>33</v>
      </c>
      <c r="J112" s="45" t="s">
        <v>70</v>
      </c>
      <c r="K112" s="45" t="s">
        <v>1034</v>
      </c>
      <c r="L112" s="45"/>
      <c r="M112" s="78" t="s">
        <v>591</v>
      </c>
      <c r="N112" s="45" t="s">
        <v>1035</v>
      </c>
      <c r="O112" s="45" t="s">
        <v>1036</v>
      </c>
      <c r="P112" s="45" t="s">
        <v>594</v>
      </c>
      <c r="Q112" s="45"/>
      <c r="R112" s="45"/>
      <c r="S112" s="45"/>
      <c r="T112" s="45"/>
      <c r="U112" s="45"/>
      <c r="V112" s="45"/>
      <c r="W112" s="45"/>
      <c r="X112" s="45"/>
      <c r="Y112" s="45"/>
      <c r="Z112" s="84"/>
    </row>
    <row r="113" spans="1:26" s="5" customFormat="1" ht="80" customHeight="1" x14ac:dyDescent="0.2">
      <c r="A113" s="45" t="s">
        <v>587</v>
      </c>
      <c r="B113" s="83">
        <v>43273</v>
      </c>
      <c r="C113" s="83">
        <v>43638</v>
      </c>
      <c r="D113" s="45" t="s">
        <v>782</v>
      </c>
      <c r="E113" s="45"/>
      <c r="F113" s="45" t="s">
        <v>1037</v>
      </c>
      <c r="G113" s="45" t="s">
        <v>1038</v>
      </c>
      <c r="H113" s="45" t="s">
        <v>53</v>
      </c>
      <c r="I113" s="45" t="s">
        <v>45</v>
      </c>
      <c r="J113" s="45" t="s">
        <v>70</v>
      </c>
      <c r="K113" s="45" t="s">
        <v>1039</v>
      </c>
      <c r="L113" s="45"/>
      <c r="M113" s="45" t="s">
        <v>591</v>
      </c>
      <c r="N113" s="45" t="s">
        <v>1040</v>
      </c>
      <c r="O113" s="45" t="s">
        <v>1041</v>
      </c>
      <c r="P113" s="45" t="s">
        <v>594</v>
      </c>
      <c r="Q113" s="45" t="s">
        <v>786</v>
      </c>
      <c r="R113" s="45"/>
      <c r="S113" s="45"/>
      <c r="T113" s="45"/>
      <c r="U113" s="45"/>
      <c r="V113" s="45"/>
      <c r="W113" s="45"/>
      <c r="X113" s="45"/>
      <c r="Y113" s="45"/>
      <c r="Z113" s="84"/>
    </row>
    <row r="114" spans="1:26" s="5" customFormat="1" ht="80" customHeight="1" x14ac:dyDescent="0.2">
      <c r="A114" s="45" t="s">
        <v>587</v>
      </c>
      <c r="B114" s="83">
        <v>43273</v>
      </c>
      <c r="C114" s="83">
        <v>44734</v>
      </c>
      <c r="D114" s="45" t="s">
        <v>41</v>
      </c>
      <c r="E114" s="45"/>
      <c r="F114" s="45" t="s">
        <v>1042</v>
      </c>
      <c r="G114" s="45" t="s">
        <v>253</v>
      </c>
      <c r="H114" s="45" t="s">
        <v>31</v>
      </c>
      <c r="I114" s="45" t="s">
        <v>45</v>
      </c>
      <c r="J114" s="45" t="s">
        <v>70</v>
      </c>
      <c r="K114" s="45" t="s">
        <v>35</v>
      </c>
      <c r="L114" s="45"/>
      <c r="M114" s="45" t="s">
        <v>591</v>
      </c>
      <c r="N114" s="45" t="s">
        <v>1043</v>
      </c>
      <c r="O114" s="45" t="s">
        <v>593</v>
      </c>
      <c r="P114" s="45" t="s">
        <v>594</v>
      </c>
      <c r="Q114" s="45"/>
      <c r="R114" s="45"/>
      <c r="S114" s="45"/>
      <c r="T114" s="45"/>
      <c r="U114" s="45"/>
      <c r="V114" s="45"/>
      <c r="W114" s="45"/>
      <c r="X114" s="45"/>
      <c r="Y114" s="45"/>
      <c r="Z114" s="84"/>
    </row>
    <row r="115" spans="1:26" s="5" customFormat="1" ht="80" customHeight="1" x14ac:dyDescent="0.2">
      <c r="A115" s="45" t="s">
        <v>587</v>
      </c>
      <c r="B115" s="86">
        <v>43273</v>
      </c>
      <c r="C115" s="86">
        <v>44369</v>
      </c>
      <c r="D115" s="26" t="s">
        <v>766</v>
      </c>
      <c r="E115" s="26"/>
      <c r="F115" s="26" t="s">
        <v>588</v>
      </c>
      <c r="G115" s="26" t="s">
        <v>589</v>
      </c>
      <c r="H115" s="26" t="s">
        <v>590</v>
      </c>
      <c r="I115" s="26" t="s">
        <v>45</v>
      </c>
      <c r="J115" s="26" t="s">
        <v>70</v>
      </c>
      <c r="K115" s="26" t="s">
        <v>96</v>
      </c>
      <c r="L115" s="26"/>
      <c r="M115" s="10" t="s">
        <v>591</v>
      </c>
      <c r="N115" s="26" t="s">
        <v>592</v>
      </c>
      <c r="O115" s="26" t="s">
        <v>593</v>
      </c>
      <c r="P115" s="10" t="s">
        <v>594</v>
      </c>
      <c r="Q115" s="26"/>
      <c r="R115" s="26"/>
      <c r="S115" s="26"/>
      <c r="T115" s="26"/>
      <c r="U115" s="26"/>
      <c r="V115" s="26"/>
      <c r="W115" s="26"/>
      <c r="X115" s="26"/>
      <c r="Y115" s="26"/>
      <c r="Z115" s="84"/>
    </row>
    <row r="116" spans="1:26" s="5" customFormat="1" ht="80" customHeight="1" x14ac:dyDescent="0.2">
      <c r="A116" s="45" t="s">
        <v>606</v>
      </c>
      <c r="B116" s="85">
        <v>42947</v>
      </c>
      <c r="C116" s="85">
        <v>44042</v>
      </c>
      <c r="D116" s="45" t="s">
        <v>766</v>
      </c>
      <c r="E116" s="45"/>
      <c r="F116" s="45" t="s">
        <v>1044</v>
      </c>
      <c r="G116" s="45" t="s">
        <v>1045</v>
      </c>
      <c r="H116" s="45" t="s">
        <v>1046</v>
      </c>
      <c r="I116" s="45" t="s">
        <v>45</v>
      </c>
      <c r="J116" s="45" t="s">
        <v>70</v>
      </c>
      <c r="K116" s="45" t="s">
        <v>754</v>
      </c>
      <c r="L116" s="45"/>
      <c r="M116" s="78" t="s">
        <v>612</v>
      </c>
      <c r="N116" s="45" t="s">
        <v>613</v>
      </c>
      <c r="O116" s="45" t="s">
        <v>613</v>
      </c>
      <c r="P116" s="78" t="s">
        <v>615</v>
      </c>
      <c r="Q116" s="78"/>
      <c r="R116" s="78"/>
      <c r="S116" s="45"/>
      <c r="T116" s="45"/>
      <c r="U116" s="45"/>
      <c r="V116" s="45"/>
      <c r="W116" s="45"/>
      <c r="X116" s="45"/>
      <c r="Y116" s="45"/>
      <c r="Z116" s="84"/>
    </row>
    <row r="117" spans="1:26" s="5" customFormat="1" ht="80" customHeight="1" x14ac:dyDescent="0.2">
      <c r="A117" s="45" t="s">
        <v>606</v>
      </c>
      <c r="B117" s="83">
        <v>42947</v>
      </c>
      <c r="C117" s="83">
        <v>43311</v>
      </c>
      <c r="D117" s="45" t="s">
        <v>782</v>
      </c>
      <c r="E117" s="45"/>
      <c r="F117" s="45" t="s">
        <v>874</v>
      </c>
      <c r="G117" s="45" t="s">
        <v>1047</v>
      </c>
      <c r="H117" s="45" t="s">
        <v>68</v>
      </c>
      <c r="I117" s="45" t="s">
        <v>45</v>
      </c>
      <c r="J117" s="45"/>
      <c r="K117" s="45"/>
      <c r="L117" s="45" t="s">
        <v>611</v>
      </c>
      <c r="M117" s="45" t="s">
        <v>612</v>
      </c>
      <c r="N117" s="45" t="s">
        <v>613</v>
      </c>
      <c r="O117" s="45" t="s">
        <v>613</v>
      </c>
      <c r="P117" s="45" t="s">
        <v>615</v>
      </c>
      <c r="Q117" s="45" t="s">
        <v>786</v>
      </c>
      <c r="R117" s="45"/>
      <c r="S117" s="45"/>
      <c r="T117" s="45"/>
      <c r="U117" s="45"/>
      <c r="V117" s="45"/>
      <c r="W117" s="45"/>
      <c r="X117" s="45"/>
      <c r="Y117" s="45"/>
      <c r="Z117" s="84"/>
    </row>
    <row r="118" spans="1:26" s="5" customFormat="1" ht="80" customHeight="1" x14ac:dyDescent="0.2">
      <c r="A118" s="45" t="s">
        <v>606</v>
      </c>
      <c r="B118" s="83">
        <v>42947</v>
      </c>
      <c r="C118" s="83">
        <v>43676</v>
      </c>
      <c r="D118" s="45" t="s">
        <v>782</v>
      </c>
      <c r="E118" s="45"/>
      <c r="F118" s="45" t="s">
        <v>1048</v>
      </c>
      <c r="G118" s="45" t="s">
        <v>1049</v>
      </c>
      <c r="H118" s="45" t="s">
        <v>1050</v>
      </c>
      <c r="I118" s="45" t="s">
        <v>45</v>
      </c>
      <c r="J118" s="45" t="s">
        <v>46</v>
      </c>
      <c r="K118" s="45" t="s">
        <v>1051</v>
      </c>
      <c r="L118" s="45" t="s">
        <v>611</v>
      </c>
      <c r="M118" s="45" t="s">
        <v>612</v>
      </c>
      <c r="N118" s="45" t="s">
        <v>613</v>
      </c>
      <c r="O118" s="45" t="s">
        <v>1052</v>
      </c>
      <c r="P118" s="45" t="s">
        <v>615</v>
      </c>
      <c r="Q118" s="45" t="s">
        <v>786</v>
      </c>
      <c r="R118" s="45"/>
      <c r="S118" s="45"/>
      <c r="T118" s="45"/>
      <c r="U118" s="45"/>
      <c r="V118" s="45"/>
      <c r="W118" s="45"/>
      <c r="X118" s="45"/>
      <c r="Y118" s="78"/>
      <c r="Z118" s="84"/>
    </row>
    <row r="119" spans="1:26" s="11" customFormat="1" ht="80" customHeight="1" x14ac:dyDescent="0.2">
      <c r="A119" s="26" t="s">
        <v>606</v>
      </c>
      <c r="B119" s="86">
        <v>42996</v>
      </c>
      <c r="C119" s="86">
        <v>44407</v>
      </c>
      <c r="D119" s="45" t="s">
        <v>775</v>
      </c>
      <c r="E119" s="26"/>
      <c r="F119" s="26" t="s">
        <v>607</v>
      </c>
      <c r="G119" s="26" t="s">
        <v>608</v>
      </c>
      <c r="H119" s="26" t="s">
        <v>609</v>
      </c>
      <c r="I119" s="26" t="s">
        <v>33</v>
      </c>
      <c r="J119" s="26" t="s">
        <v>34</v>
      </c>
      <c r="K119" s="26" t="s">
        <v>610</v>
      </c>
      <c r="L119" s="26" t="s">
        <v>611</v>
      </c>
      <c r="M119" s="10" t="s">
        <v>612</v>
      </c>
      <c r="N119" s="26" t="s">
        <v>613</v>
      </c>
      <c r="O119" s="26" t="s">
        <v>614</v>
      </c>
      <c r="P119" s="10" t="s">
        <v>615</v>
      </c>
      <c r="Q119" s="26"/>
      <c r="R119" s="26"/>
      <c r="S119" s="26" t="s">
        <v>616</v>
      </c>
      <c r="T119" s="26"/>
      <c r="U119" s="26"/>
      <c r="V119" s="26"/>
      <c r="W119" s="26"/>
      <c r="X119" s="26"/>
      <c r="Y119" s="26"/>
      <c r="Z119" s="91"/>
    </row>
    <row r="120" spans="1:26" s="5" customFormat="1" ht="80" customHeight="1" x14ac:dyDescent="0.2">
      <c r="A120" s="45" t="s">
        <v>632</v>
      </c>
      <c r="B120" s="85">
        <v>43594</v>
      </c>
      <c r="C120" s="85">
        <v>44162</v>
      </c>
      <c r="D120" s="45" t="s">
        <v>775</v>
      </c>
      <c r="E120" s="45"/>
      <c r="F120" s="45" t="s">
        <v>1053</v>
      </c>
      <c r="G120" s="45" t="s">
        <v>1054</v>
      </c>
      <c r="H120" s="45" t="s">
        <v>77</v>
      </c>
      <c r="I120" s="45" t="s">
        <v>33</v>
      </c>
      <c r="J120" s="45" t="s">
        <v>34</v>
      </c>
      <c r="K120" s="45" t="s">
        <v>96</v>
      </c>
      <c r="L120" s="45" t="s">
        <v>635</v>
      </c>
      <c r="M120" s="78" t="s">
        <v>636</v>
      </c>
      <c r="N120" s="45" t="s">
        <v>59</v>
      </c>
      <c r="O120" s="45" t="s">
        <v>637</v>
      </c>
      <c r="P120" s="78" t="s">
        <v>638</v>
      </c>
      <c r="Q120" s="45"/>
      <c r="R120" s="45"/>
      <c r="S120" s="45"/>
      <c r="T120" s="45" t="s">
        <v>21</v>
      </c>
      <c r="U120" s="45"/>
      <c r="V120" s="45"/>
      <c r="W120" s="45"/>
      <c r="X120" s="45"/>
      <c r="Y120" s="45"/>
      <c r="Z120" s="84"/>
    </row>
    <row r="121" spans="1:26" s="5" customFormat="1" ht="80" customHeight="1" x14ac:dyDescent="0.2">
      <c r="A121" s="45" t="s">
        <v>632</v>
      </c>
      <c r="B121" s="83">
        <v>43067</v>
      </c>
      <c r="C121" s="83">
        <v>43431</v>
      </c>
      <c r="D121" s="45" t="s">
        <v>782</v>
      </c>
      <c r="E121" s="45"/>
      <c r="F121" s="45" t="s">
        <v>273</v>
      </c>
      <c r="G121" s="45" t="s">
        <v>672</v>
      </c>
      <c r="H121" s="45" t="s">
        <v>44</v>
      </c>
      <c r="I121" s="45" t="s">
        <v>45</v>
      </c>
      <c r="J121" s="45"/>
      <c r="K121" s="45"/>
      <c r="L121" s="45" t="s">
        <v>635</v>
      </c>
      <c r="M121" s="45" t="s">
        <v>636</v>
      </c>
      <c r="N121" s="45" t="s">
        <v>59</v>
      </c>
      <c r="O121" s="45" t="s">
        <v>1055</v>
      </c>
      <c r="P121" s="45" t="s">
        <v>1056</v>
      </c>
      <c r="Q121" s="45" t="s">
        <v>786</v>
      </c>
      <c r="R121" s="45"/>
      <c r="S121" s="45"/>
      <c r="T121" s="45"/>
      <c r="U121" s="45"/>
      <c r="V121" s="45"/>
      <c r="W121" s="45"/>
      <c r="X121" s="45"/>
      <c r="Y121" s="45"/>
      <c r="Z121" s="84"/>
    </row>
    <row r="122" spans="1:26" s="5" customFormat="1" ht="80" customHeight="1" x14ac:dyDescent="0.2">
      <c r="A122" s="45" t="s">
        <v>632</v>
      </c>
      <c r="B122" s="83">
        <v>43067</v>
      </c>
      <c r="C122" s="83">
        <v>43517</v>
      </c>
      <c r="D122" s="45" t="s">
        <v>758</v>
      </c>
      <c r="E122" s="45"/>
      <c r="F122" s="45" t="s">
        <v>1057</v>
      </c>
      <c r="G122" s="45" t="s">
        <v>1058</v>
      </c>
      <c r="H122" s="45" t="s">
        <v>53</v>
      </c>
      <c r="I122" s="45" t="s">
        <v>45</v>
      </c>
      <c r="J122" s="45"/>
      <c r="K122" s="45"/>
      <c r="L122" s="45" t="s">
        <v>635</v>
      </c>
      <c r="M122" s="45" t="s">
        <v>636</v>
      </c>
      <c r="N122" s="45" t="s">
        <v>59</v>
      </c>
      <c r="O122" s="45" t="s">
        <v>637</v>
      </c>
      <c r="P122" s="45" t="s">
        <v>1056</v>
      </c>
      <c r="Q122" s="45" t="s">
        <v>786</v>
      </c>
      <c r="R122" s="45"/>
      <c r="S122" s="45"/>
      <c r="T122" s="45"/>
      <c r="U122" s="45"/>
      <c r="V122" s="45"/>
      <c r="W122" s="45" t="s">
        <v>24</v>
      </c>
      <c r="X122" s="45"/>
      <c r="Y122" s="45"/>
      <c r="Z122" s="84"/>
    </row>
    <row r="123" spans="1:26" s="5" customFormat="1" ht="80" customHeight="1" x14ac:dyDescent="0.2">
      <c r="A123" s="45" t="s">
        <v>632</v>
      </c>
      <c r="B123" s="83">
        <v>43067</v>
      </c>
      <c r="C123" s="83">
        <v>43517</v>
      </c>
      <c r="D123" s="45" t="s">
        <v>758</v>
      </c>
      <c r="E123" s="45"/>
      <c r="F123" s="45" t="s">
        <v>1059</v>
      </c>
      <c r="G123" s="45" t="s">
        <v>1060</v>
      </c>
      <c r="H123" s="45" t="s">
        <v>516</v>
      </c>
      <c r="I123" s="45" t="s">
        <v>33</v>
      </c>
      <c r="J123" s="45"/>
      <c r="K123" s="45"/>
      <c r="L123" s="45" t="s">
        <v>635</v>
      </c>
      <c r="M123" s="45" t="s">
        <v>636</v>
      </c>
      <c r="N123" s="45" t="s">
        <v>59</v>
      </c>
      <c r="O123" s="45" t="s">
        <v>637</v>
      </c>
      <c r="P123" s="45" t="s">
        <v>1056</v>
      </c>
      <c r="Q123" s="45" t="s">
        <v>786</v>
      </c>
      <c r="R123" s="45"/>
      <c r="S123" s="45"/>
      <c r="T123" s="45"/>
      <c r="U123" s="45"/>
      <c r="V123" s="45"/>
      <c r="W123" s="45"/>
      <c r="X123" s="45"/>
      <c r="Y123" s="45"/>
      <c r="Z123" s="84"/>
    </row>
    <row r="124" spans="1:26" s="5" customFormat="1" ht="80" customHeight="1" x14ac:dyDescent="0.2">
      <c r="A124" s="45" t="s">
        <v>632</v>
      </c>
      <c r="B124" s="83">
        <v>43594</v>
      </c>
      <c r="C124" s="83">
        <v>43796</v>
      </c>
      <c r="D124" s="45" t="s">
        <v>894</v>
      </c>
      <c r="E124" s="45"/>
      <c r="F124" s="45" t="s">
        <v>1061</v>
      </c>
      <c r="G124" s="45" t="s">
        <v>1062</v>
      </c>
      <c r="H124" s="45" t="s">
        <v>1063</v>
      </c>
      <c r="I124" s="45" t="s">
        <v>45</v>
      </c>
      <c r="J124" s="45" t="s">
        <v>70</v>
      </c>
      <c r="K124" s="45" t="s">
        <v>437</v>
      </c>
      <c r="L124" s="45" t="s">
        <v>1064</v>
      </c>
      <c r="M124" s="45" t="s">
        <v>1065</v>
      </c>
      <c r="N124" s="45" t="s">
        <v>59</v>
      </c>
      <c r="O124" s="45" t="s">
        <v>637</v>
      </c>
      <c r="P124" s="45" t="s">
        <v>1056</v>
      </c>
      <c r="Q124" s="45"/>
      <c r="R124" s="45"/>
      <c r="S124" s="45"/>
      <c r="T124" s="45"/>
      <c r="U124" s="45" t="s">
        <v>22</v>
      </c>
      <c r="V124" s="45"/>
      <c r="W124" s="45"/>
      <c r="X124" s="45"/>
      <c r="Y124" s="45"/>
      <c r="Z124" s="84"/>
    </row>
    <row r="125" spans="1:26" s="11" customFormat="1" ht="80" customHeight="1" x14ac:dyDescent="0.2">
      <c r="A125" s="26" t="s">
        <v>632</v>
      </c>
      <c r="B125" s="86">
        <v>43067</v>
      </c>
      <c r="C125" s="86">
        <v>44527</v>
      </c>
      <c r="D125" s="26" t="s">
        <v>51</v>
      </c>
      <c r="E125" s="26"/>
      <c r="F125" s="26" t="s">
        <v>633</v>
      </c>
      <c r="G125" s="26" t="s">
        <v>634</v>
      </c>
      <c r="H125" s="26" t="s">
        <v>68</v>
      </c>
      <c r="I125" s="26" t="s">
        <v>45</v>
      </c>
      <c r="J125" s="26" t="s">
        <v>70</v>
      </c>
      <c r="K125" s="26" t="s">
        <v>35</v>
      </c>
      <c r="L125" s="26" t="s">
        <v>635</v>
      </c>
      <c r="M125" s="10" t="s">
        <v>636</v>
      </c>
      <c r="N125" s="26" t="s">
        <v>59</v>
      </c>
      <c r="O125" s="26" t="s">
        <v>637</v>
      </c>
      <c r="P125" s="41" t="s">
        <v>638</v>
      </c>
      <c r="Q125" s="26"/>
      <c r="R125" s="26"/>
      <c r="S125" s="26"/>
      <c r="T125" s="26"/>
      <c r="U125" s="26"/>
      <c r="V125" s="26"/>
      <c r="W125" s="26"/>
      <c r="X125" s="26"/>
      <c r="Y125" s="26"/>
      <c r="Z125" s="91"/>
    </row>
    <row r="126" spans="1:26" s="5" customFormat="1" ht="80" customHeight="1" x14ac:dyDescent="0.2">
      <c r="A126" s="45" t="s">
        <v>647</v>
      </c>
      <c r="B126" s="85">
        <v>43013</v>
      </c>
      <c r="C126" s="85">
        <v>44108</v>
      </c>
      <c r="D126" s="45" t="s">
        <v>766</v>
      </c>
      <c r="E126" s="45"/>
      <c r="F126" s="45" t="s">
        <v>1066</v>
      </c>
      <c r="G126" s="45" t="s">
        <v>134</v>
      </c>
      <c r="H126" s="45" t="s">
        <v>168</v>
      </c>
      <c r="I126" s="45" t="s">
        <v>45</v>
      </c>
      <c r="J126" s="45" t="s">
        <v>34</v>
      </c>
      <c r="K126" s="45" t="s">
        <v>96</v>
      </c>
      <c r="L126" s="78"/>
      <c r="M126" s="78" t="s">
        <v>651</v>
      </c>
      <c r="N126" s="45" t="s">
        <v>59</v>
      </c>
      <c r="O126" s="45" t="s">
        <v>59</v>
      </c>
      <c r="P126" s="78" t="s">
        <v>652</v>
      </c>
      <c r="Q126" s="78"/>
      <c r="R126" s="45"/>
      <c r="S126" s="45"/>
      <c r="T126" s="45"/>
      <c r="U126" s="45"/>
      <c r="V126" s="45"/>
      <c r="W126" s="45"/>
      <c r="X126" s="45"/>
      <c r="Y126" s="45"/>
      <c r="Z126" s="84"/>
    </row>
    <row r="127" spans="1:26" s="5" customFormat="1" ht="80" customHeight="1" x14ac:dyDescent="0.2">
      <c r="A127" s="45" t="s">
        <v>647</v>
      </c>
      <c r="B127" s="83">
        <v>42865</v>
      </c>
      <c r="C127" s="83">
        <v>43200</v>
      </c>
      <c r="D127" s="45" t="s">
        <v>782</v>
      </c>
      <c r="E127" s="45"/>
      <c r="F127" s="45" t="s">
        <v>1067</v>
      </c>
      <c r="G127" s="45" t="s">
        <v>1068</v>
      </c>
      <c r="H127" s="45" t="s">
        <v>817</v>
      </c>
      <c r="I127" s="45" t="s">
        <v>45</v>
      </c>
      <c r="J127" s="45"/>
      <c r="K127" s="45"/>
      <c r="L127" s="45"/>
      <c r="M127" s="45" t="s">
        <v>651</v>
      </c>
      <c r="N127" s="45" t="s">
        <v>59</v>
      </c>
      <c r="O127" s="45" t="s">
        <v>1069</v>
      </c>
      <c r="P127" s="45" t="s">
        <v>652</v>
      </c>
      <c r="Q127" s="45" t="s">
        <v>786</v>
      </c>
      <c r="R127" s="45"/>
      <c r="S127" s="45"/>
      <c r="T127" s="45"/>
      <c r="U127" s="45"/>
      <c r="V127" s="45"/>
      <c r="W127" s="45"/>
      <c r="X127" s="45"/>
      <c r="Y127" s="45"/>
      <c r="Z127" s="84"/>
    </row>
    <row r="128" spans="1:26" s="5" customFormat="1" ht="80" customHeight="1" x14ac:dyDescent="0.2">
      <c r="A128" s="45" t="s">
        <v>647</v>
      </c>
      <c r="B128" s="83">
        <v>42865</v>
      </c>
      <c r="C128" s="83">
        <v>43565</v>
      </c>
      <c r="D128" s="45" t="s">
        <v>782</v>
      </c>
      <c r="E128" s="45"/>
      <c r="F128" s="45" t="s">
        <v>1070</v>
      </c>
      <c r="G128" s="45" t="s">
        <v>1071</v>
      </c>
      <c r="H128" s="45" t="s">
        <v>1072</v>
      </c>
      <c r="I128" s="45" t="s">
        <v>45</v>
      </c>
      <c r="J128" s="45" t="s">
        <v>70</v>
      </c>
      <c r="K128" s="45" t="s">
        <v>71</v>
      </c>
      <c r="L128" s="45"/>
      <c r="M128" s="45" t="s">
        <v>651</v>
      </c>
      <c r="N128" s="45" t="s">
        <v>59</v>
      </c>
      <c r="O128" s="45" t="s">
        <v>1073</v>
      </c>
      <c r="P128" s="45" t="s">
        <v>652</v>
      </c>
      <c r="Q128" s="45" t="s">
        <v>19</v>
      </c>
      <c r="R128" s="45"/>
      <c r="S128" s="45"/>
      <c r="T128" s="45"/>
      <c r="U128" s="45"/>
      <c r="V128" s="45"/>
      <c r="W128" s="45" t="s">
        <v>24</v>
      </c>
      <c r="X128" s="45"/>
      <c r="Y128" s="45"/>
      <c r="Z128" s="84"/>
    </row>
    <row r="129" spans="1:27" s="5" customFormat="1" ht="80" customHeight="1" x14ac:dyDescent="0.2">
      <c r="A129" s="45" t="s">
        <v>647</v>
      </c>
      <c r="B129" s="83">
        <v>42865</v>
      </c>
      <c r="C129" s="83">
        <v>44661</v>
      </c>
      <c r="D129" s="45" t="s">
        <v>758</v>
      </c>
      <c r="E129" s="45"/>
      <c r="F129" s="45" t="s">
        <v>1074</v>
      </c>
      <c r="G129" s="45" t="s">
        <v>1075</v>
      </c>
      <c r="H129" s="45" t="s">
        <v>462</v>
      </c>
      <c r="I129" s="45" t="s">
        <v>45</v>
      </c>
      <c r="J129" s="45" t="s">
        <v>70</v>
      </c>
      <c r="K129" s="45" t="s">
        <v>1076</v>
      </c>
      <c r="L129" s="45"/>
      <c r="M129" s="45" t="s">
        <v>651</v>
      </c>
      <c r="N129" s="45" t="s">
        <v>59</v>
      </c>
      <c r="O129" s="45" t="s">
        <v>59</v>
      </c>
      <c r="P129" s="45" t="s">
        <v>652</v>
      </c>
      <c r="Q129" s="45"/>
      <c r="R129" s="45"/>
      <c r="S129" s="45"/>
      <c r="T129" s="45"/>
      <c r="U129" s="45"/>
      <c r="V129" s="45"/>
      <c r="W129" s="45"/>
      <c r="X129" s="45"/>
      <c r="Y129" s="45"/>
      <c r="Z129" s="84"/>
    </row>
    <row r="130" spans="1:27" s="11" customFormat="1" ht="80" customHeight="1" x14ac:dyDescent="0.2">
      <c r="A130" s="26" t="s">
        <v>647</v>
      </c>
      <c r="B130" s="86">
        <v>43013</v>
      </c>
      <c r="C130" s="86">
        <v>44290</v>
      </c>
      <c r="D130" s="26" t="s">
        <v>1162</v>
      </c>
      <c r="E130" s="10"/>
      <c r="F130" s="26" t="s">
        <v>648</v>
      </c>
      <c r="G130" s="26" t="s">
        <v>649</v>
      </c>
      <c r="H130" s="26" t="s">
        <v>650</v>
      </c>
      <c r="I130" s="26" t="s">
        <v>33</v>
      </c>
      <c r="J130" s="26" t="s">
        <v>322</v>
      </c>
      <c r="K130" s="26" t="s">
        <v>71</v>
      </c>
      <c r="L130" s="26"/>
      <c r="M130" s="10" t="s">
        <v>651</v>
      </c>
      <c r="N130" s="26" t="s">
        <v>59</v>
      </c>
      <c r="O130" s="26" t="s">
        <v>59</v>
      </c>
      <c r="P130" s="10" t="s">
        <v>652</v>
      </c>
      <c r="Q130" s="26"/>
      <c r="R130" s="26"/>
      <c r="S130" s="26" t="s">
        <v>616</v>
      </c>
      <c r="T130" s="26" t="s">
        <v>22</v>
      </c>
      <c r="U130" s="26"/>
      <c r="V130" s="26"/>
      <c r="W130" s="26"/>
      <c r="X130" s="26"/>
      <c r="Y130" s="26"/>
      <c r="Z130" s="84"/>
      <c r="AA130" s="5"/>
    </row>
    <row r="131" spans="1:27" s="5" customFormat="1" ht="80" customHeight="1" x14ac:dyDescent="0.2">
      <c r="A131" s="45" t="s">
        <v>660</v>
      </c>
      <c r="B131" s="83">
        <v>43327</v>
      </c>
      <c r="C131" s="85">
        <v>44058</v>
      </c>
      <c r="D131" s="45" t="s">
        <v>1077</v>
      </c>
      <c r="E131" s="45"/>
      <c r="F131" s="45" t="s">
        <v>1078</v>
      </c>
      <c r="G131" s="45" t="s">
        <v>760</v>
      </c>
      <c r="H131" s="45" t="s">
        <v>1079</v>
      </c>
      <c r="I131" s="45" t="s">
        <v>45</v>
      </c>
      <c r="J131" s="45" t="s">
        <v>70</v>
      </c>
      <c r="K131" s="45" t="s">
        <v>96</v>
      </c>
      <c r="L131" s="45" t="s">
        <v>1080</v>
      </c>
      <c r="M131" s="45" t="s">
        <v>1081</v>
      </c>
      <c r="N131" s="45" t="s">
        <v>664</v>
      </c>
      <c r="O131" s="45" t="s">
        <v>665</v>
      </c>
      <c r="P131" s="78" t="s">
        <v>666</v>
      </c>
      <c r="Q131" s="45"/>
      <c r="R131" s="45"/>
      <c r="S131" s="45"/>
      <c r="T131" s="45"/>
      <c r="U131" s="45" t="s">
        <v>22</v>
      </c>
      <c r="V131" s="45"/>
      <c r="W131" s="45"/>
      <c r="X131" s="44"/>
      <c r="Y131" s="45"/>
      <c r="Z131" s="84"/>
    </row>
    <row r="132" spans="1:27" s="5" customFormat="1" ht="80" customHeight="1" x14ac:dyDescent="0.2">
      <c r="A132" s="45" t="s">
        <v>660</v>
      </c>
      <c r="B132" s="83">
        <v>43264</v>
      </c>
      <c r="C132" s="83">
        <v>43692</v>
      </c>
      <c r="D132" s="45" t="s">
        <v>782</v>
      </c>
      <c r="E132" s="45"/>
      <c r="F132" s="45" t="s">
        <v>1082</v>
      </c>
      <c r="G132" s="45" t="s">
        <v>1083</v>
      </c>
      <c r="H132" s="45" t="s">
        <v>1084</v>
      </c>
      <c r="I132" s="45" t="s">
        <v>45</v>
      </c>
      <c r="J132" s="45" t="s">
        <v>720</v>
      </c>
      <c r="K132" s="45" t="s">
        <v>1085</v>
      </c>
      <c r="L132" s="45"/>
      <c r="M132" s="45"/>
      <c r="N132" s="45" t="s">
        <v>664</v>
      </c>
      <c r="O132" s="45" t="s">
        <v>665</v>
      </c>
      <c r="P132" s="45" t="s">
        <v>1086</v>
      </c>
      <c r="Q132" s="45"/>
      <c r="R132" s="45"/>
      <c r="S132" s="45"/>
      <c r="T132" s="45"/>
      <c r="U132" s="45"/>
      <c r="V132" s="45"/>
      <c r="W132" s="45"/>
      <c r="X132" s="45"/>
      <c r="Y132" s="45"/>
      <c r="Z132" s="84"/>
    </row>
    <row r="133" spans="1:27" s="11" customFormat="1" ht="80" customHeight="1" x14ac:dyDescent="0.2">
      <c r="A133" s="26" t="s">
        <v>660</v>
      </c>
      <c r="B133" s="86">
        <v>43327</v>
      </c>
      <c r="C133" s="86">
        <v>44423</v>
      </c>
      <c r="D133" s="26" t="s">
        <v>775</v>
      </c>
      <c r="E133" s="26"/>
      <c r="F133" s="26" t="s">
        <v>661</v>
      </c>
      <c r="G133" s="26" t="s">
        <v>662</v>
      </c>
      <c r="H133" s="26" t="s">
        <v>423</v>
      </c>
      <c r="I133" s="26" t="s">
        <v>33</v>
      </c>
      <c r="J133" s="26" t="s">
        <v>70</v>
      </c>
      <c r="K133" s="26" t="s">
        <v>96</v>
      </c>
      <c r="L133" s="26">
        <v>2461892520</v>
      </c>
      <c r="M133" s="10" t="s">
        <v>663</v>
      </c>
      <c r="N133" s="10" t="s">
        <v>664</v>
      </c>
      <c r="O133" s="10" t="s">
        <v>665</v>
      </c>
      <c r="P133" s="10" t="s">
        <v>666</v>
      </c>
      <c r="Q133" s="10"/>
      <c r="R133" s="26" t="s">
        <v>20</v>
      </c>
      <c r="S133" s="26"/>
      <c r="T133" s="26"/>
      <c r="U133" s="26"/>
      <c r="V133" s="26"/>
      <c r="W133" s="26"/>
      <c r="X133" s="26"/>
      <c r="Y133" s="26"/>
      <c r="Z133" s="91"/>
    </row>
    <row r="134" spans="1:27" s="5" customFormat="1" ht="80" customHeight="1" x14ac:dyDescent="0.2">
      <c r="A134" s="45" t="s">
        <v>673</v>
      </c>
      <c r="B134" s="83">
        <v>43264</v>
      </c>
      <c r="C134" s="83">
        <v>43994</v>
      </c>
      <c r="D134" s="45" t="s">
        <v>782</v>
      </c>
      <c r="E134" s="45"/>
      <c r="F134" s="45" t="s">
        <v>1087</v>
      </c>
      <c r="G134" s="45" t="s">
        <v>388</v>
      </c>
      <c r="H134" s="45" t="s">
        <v>1088</v>
      </c>
      <c r="I134" s="45" t="s">
        <v>45</v>
      </c>
      <c r="J134" s="45" t="s">
        <v>46</v>
      </c>
      <c r="K134" s="45" t="s">
        <v>129</v>
      </c>
      <c r="L134" s="45" t="s">
        <v>676</v>
      </c>
      <c r="M134" s="45" t="s">
        <v>684</v>
      </c>
      <c r="N134" s="45" t="s">
        <v>685</v>
      </c>
      <c r="O134" s="45" t="s">
        <v>686</v>
      </c>
      <c r="P134" s="45" t="s">
        <v>680</v>
      </c>
      <c r="Q134" s="45" t="s">
        <v>19</v>
      </c>
      <c r="R134" s="45"/>
      <c r="S134" s="45"/>
      <c r="T134" s="45"/>
      <c r="U134" s="45"/>
      <c r="V134" s="45"/>
      <c r="W134" s="45" t="s">
        <v>24</v>
      </c>
      <c r="X134" s="45"/>
      <c r="Y134" s="45"/>
      <c r="Z134" s="84"/>
    </row>
    <row r="135" spans="1:27" s="5" customFormat="1" ht="80" customHeight="1" x14ac:dyDescent="0.2">
      <c r="A135" s="45" t="s">
        <v>673</v>
      </c>
      <c r="B135" s="83">
        <v>43264</v>
      </c>
      <c r="C135" s="83"/>
      <c r="D135" s="45" t="s">
        <v>782</v>
      </c>
      <c r="E135" s="45"/>
      <c r="F135" s="45" t="s">
        <v>1089</v>
      </c>
      <c r="G135" s="45" t="s">
        <v>147</v>
      </c>
      <c r="H135" s="45" t="s">
        <v>917</v>
      </c>
      <c r="I135" s="45" t="s">
        <v>45</v>
      </c>
      <c r="J135" s="45" t="s">
        <v>70</v>
      </c>
      <c r="K135" s="45" t="s">
        <v>35</v>
      </c>
      <c r="L135" s="45" t="s">
        <v>676</v>
      </c>
      <c r="M135" s="45" t="s">
        <v>684</v>
      </c>
      <c r="N135" s="45" t="s">
        <v>685</v>
      </c>
      <c r="O135" s="45" t="s">
        <v>686</v>
      </c>
      <c r="P135" s="45" t="s">
        <v>680</v>
      </c>
      <c r="Q135" s="45" t="s">
        <v>786</v>
      </c>
      <c r="R135" s="45"/>
      <c r="S135" s="45"/>
      <c r="T135" s="45"/>
      <c r="U135" s="45"/>
      <c r="V135" s="45"/>
      <c r="W135" s="45"/>
      <c r="X135" s="45"/>
      <c r="Y135" s="45"/>
      <c r="Z135" s="84"/>
    </row>
    <row r="136" spans="1:27" s="5" customFormat="1" ht="80" customHeight="1" x14ac:dyDescent="0.2">
      <c r="A136" s="45" t="s">
        <v>673</v>
      </c>
      <c r="B136" s="83">
        <v>43264</v>
      </c>
      <c r="C136" s="83">
        <v>43473</v>
      </c>
      <c r="D136" s="45" t="s">
        <v>758</v>
      </c>
      <c r="E136" s="45"/>
      <c r="F136" s="45" t="s">
        <v>1090</v>
      </c>
      <c r="G136" s="45" t="s">
        <v>1091</v>
      </c>
      <c r="H136" s="45" t="s">
        <v>1092</v>
      </c>
      <c r="I136" s="45" t="s">
        <v>45</v>
      </c>
      <c r="J136" s="45"/>
      <c r="K136" s="45"/>
      <c r="L136" s="45" t="s">
        <v>676</v>
      </c>
      <c r="M136" s="45" t="s">
        <v>684</v>
      </c>
      <c r="N136" s="45" t="s">
        <v>685</v>
      </c>
      <c r="O136" s="45" t="s">
        <v>686</v>
      </c>
      <c r="P136" s="45" t="s">
        <v>680</v>
      </c>
      <c r="Q136" s="45" t="s">
        <v>786</v>
      </c>
      <c r="R136" s="45"/>
      <c r="S136" s="45"/>
      <c r="T136" s="45"/>
      <c r="U136" s="45"/>
      <c r="V136" s="45"/>
      <c r="W136" s="45"/>
      <c r="X136" s="45"/>
      <c r="Y136" s="45"/>
      <c r="Z136" s="84"/>
    </row>
    <row r="137" spans="1:27" s="5" customFormat="1" ht="80" customHeight="1" x14ac:dyDescent="0.2">
      <c r="A137" s="45" t="s">
        <v>673</v>
      </c>
      <c r="B137" s="85">
        <v>43264</v>
      </c>
      <c r="C137" s="83">
        <v>43511</v>
      </c>
      <c r="D137" s="45" t="s">
        <v>758</v>
      </c>
      <c r="E137" s="45"/>
      <c r="F137" s="45" t="s">
        <v>1093</v>
      </c>
      <c r="G137" s="45" t="s">
        <v>1094</v>
      </c>
      <c r="H137" s="45" t="s">
        <v>942</v>
      </c>
      <c r="I137" s="45" t="s">
        <v>33</v>
      </c>
      <c r="J137" s="45"/>
      <c r="K137" s="45"/>
      <c r="L137" s="45" t="s">
        <v>676</v>
      </c>
      <c r="M137" s="45" t="s">
        <v>684</v>
      </c>
      <c r="N137" s="45" t="s">
        <v>685</v>
      </c>
      <c r="O137" s="45" t="s">
        <v>686</v>
      </c>
      <c r="P137" s="45" t="s">
        <v>680</v>
      </c>
      <c r="Q137" s="45" t="s">
        <v>786</v>
      </c>
      <c r="R137" s="45"/>
      <c r="S137" s="45"/>
      <c r="T137" s="45"/>
      <c r="U137" s="45"/>
      <c r="V137" s="45"/>
      <c r="W137" s="45"/>
      <c r="X137" s="45"/>
      <c r="Y137" s="45"/>
      <c r="Z137" s="84"/>
    </row>
    <row r="138" spans="1:27" s="5" customFormat="1" ht="80" customHeight="1" x14ac:dyDescent="0.2">
      <c r="A138" s="45" t="s">
        <v>673</v>
      </c>
      <c r="B138" s="83">
        <v>43221</v>
      </c>
      <c r="C138" s="85">
        <v>44359</v>
      </c>
      <c r="D138" s="45" t="s">
        <v>775</v>
      </c>
      <c r="E138" s="45"/>
      <c r="F138" s="45" t="s">
        <v>674</v>
      </c>
      <c r="G138" s="45" t="s">
        <v>423</v>
      </c>
      <c r="H138" s="45" t="s">
        <v>168</v>
      </c>
      <c r="I138" s="45" t="s">
        <v>33</v>
      </c>
      <c r="J138" s="45" t="s">
        <v>322</v>
      </c>
      <c r="K138" s="45" t="s">
        <v>675</v>
      </c>
      <c r="L138" s="78" t="s">
        <v>676</v>
      </c>
      <c r="M138" s="78" t="s">
        <v>677</v>
      </c>
      <c r="N138" s="78" t="s">
        <v>678</v>
      </c>
      <c r="O138" s="78" t="s">
        <v>679</v>
      </c>
      <c r="P138" s="78" t="s">
        <v>680</v>
      </c>
      <c r="Q138" s="78"/>
      <c r="R138" s="45"/>
      <c r="S138" s="45"/>
      <c r="T138" s="45"/>
      <c r="U138" s="45"/>
      <c r="V138" s="45" t="s">
        <v>23</v>
      </c>
      <c r="W138" s="45"/>
      <c r="X138" s="45"/>
      <c r="Y138" s="45" t="s">
        <v>328</v>
      </c>
      <c r="Z138" s="84"/>
    </row>
    <row r="139" spans="1:27" ht="77" customHeight="1" x14ac:dyDescent="0.2">
      <c r="A139" s="45" t="s">
        <v>696</v>
      </c>
      <c r="B139" s="83">
        <v>43105</v>
      </c>
      <c r="C139" s="83">
        <v>43922</v>
      </c>
      <c r="D139" s="45" t="s">
        <v>775</v>
      </c>
      <c r="E139" s="45"/>
      <c r="F139" s="45" t="s">
        <v>1095</v>
      </c>
      <c r="G139" s="45" t="s">
        <v>317</v>
      </c>
      <c r="H139" s="45" t="s">
        <v>1096</v>
      </c>
      <c r="I139" s="45" t="s">
        <v>33</v>
      </c>
      <c r="J139" s="45" t="s">
        <v>70</v>
      </c>
      <c r="K139" s="45" t="s">
        <v>96</v>
      </c>
      <c r="L139" s="45" t="s">
        <v>700</v>
      </c>
      <c r="M139" s="45" t="s">
        <v>701</v>
      </c>
      <c r="N139" s="45" t="s">
        <v>702</v>
      </c>
      <c r="O139" s="45" t="s">
        <v>703</v>
      </c>
      <c r="P139" s="45" t="s">
        <v>1097</v>
      </c>
      <c r="Q139" s="45"/>
      <c r="R139" s="45"/>
      <c r="S139" s="45"/>
      <c r="T139" s="45"/>
      <c r="U139" s="45" t="s">
        <v>22</v>
      </c>
      <c r="V139" s="45"/>
      <c r="W139" s="45"/>
      <c r="X139" s="45"/>
      <c r="Y139" s="45" t="s">
        <v>26</v>
      </c>
      <c r="Z139" s="84"/>
      <c r="AA139" s="5"/>
    </row>
    <row r="140" spans="1:27" ht="61.25" customHeight="1" x14ac:dyDescent="0.2">
      <c r="A140" s="45" t="s">
        <v>696</v>
      </c>
      <c r="B140" s="86">
        <v>43105</v>
      </c>
      <c r="C140" s="83">
        <v>43469</v>
      </c>
      <c r="D140" s="45" t="s">
        <v>782</v>
      </c>
      <c r="E140" s="45"/>
      <c r="F140" s="45" t="s">
        <v>1098</v>
      </c>
      <c r="G140" s="45" t="s">
        <v>1099</v>
      </c>
      <c r="H140" s="45" t="s">
        <v>354</v>
      </c>
      <c r="I140" s="45" t="s">
        <v>45</v>
      </c>
      <c r="J140" s="45"/>
      <c r="K140" s="45"/>
      <c r="L140" s="45" t="s">
        <v>700</v>
      </c>
      <c r="M140" s="45" t="s">
        <v>701</v>
      </c>
      <c r="N140" s="45" t="s">
        <v>702</v>
      </c>
      <c r="O140" s="45" t="s">
        <v>703</v>
      </c>
      <c r="P140" s="45" t="s">
        <v>1097</v>
      </c>
      <c r="Q140" s="45"/>
      <c r="R140" s="45"/>
      <c r="S140" s="45"/>
      <c r="T140" s="45"/>
      <c r="U140" s="45"/>
      <c r="V140" s="45"/>
      <c r="W140" s="45"/>
      <c r="X140" s="45"/>
      <c r="Y140" s="45"/>
    </row>
    <row r="141" spans="1:27" s="11" customFormat="1" ht="80" customHeight="1" x14ac:dyDescent="0.2">
      <c r="A141" s="26" t="s">
        <v>696</v>
      </c>
      <c r="B141" s="83">
        <v>43124</v>
      </c>
      <c r="C141" s="86">
        <v>44287</v>
      </c>
      <c r="D141" s="26" t="s">
        <v>1158</v>
      </c>
      <c r="E141" s="26"/>
      <c r="F141" s="26" t="s">
        <v>697</v>
      </c>
      <c r="G141" s="26" t="s">
        <v>698</v>
      </c>
      <c r="H141" s="26" t="s">
        <v>699</v>
      </c>
      <c r="I141" s="26" t="s">
        <v>33</v>
      </c>
      <c r="J141" s="26" t="s">
        <v>34</v>
      </c>
      <c r="K141" s="26" t="s">
        <v>504</v>
      </c>
      <c r="L141" s="26" t="s">
        <v>700</v>
      </c>
      <c r="M141" s="10" t="s">
        <v>701</v>
      </c>
      <c r="N141" s="26" t="s">
        <v>702</v>
      </c>
      <c r="O141" s="26" t="s">
        <v>703</v>
      </c>
      <c r="P141" s="10" t="s">
        <v>704</v>
      </c>
      <c r="Q141" s="26"/>
      <c r="R141" s="26"/>
      <c r="S141" s="26"/>
      <c r="T141" s="26"/>
      <c r="U141" s="26"/>
      <c r="V141" s="26"/>
      <c r="W141" s="26" t="s">
        <v>24</v>
      </c>
      <c r="X141" s="26"/>
      <c r="Y141" s="26"/>
      <c r="Z141" s="32"/>
    </row>
    <row r="142" spans="1:27" ht="56" customHeight="1" x14ac:dyDescent="0.2">
      <c r="A142" s="45" t="s">
        <v>718</v>
      </c>
      <c r="B142" s="83">
        <v>43124</v>
      </c>
      <c r="C142" s="83">
        <v>43488</v>
      </c>
      <c r="D142" s="45" t="s">
        <v>751</v>
      </c>
      <c r="E142" s="45"/>
      <c r="F142" s="45" t="s">
        <v>1100</v>
      </c>
      <c r="G142" s="45" t="s">
        <v>1101</v>
      </c>
      <c r="H142" s="45" t="s">
        <v>378</v>
      </c>
      <c r="I142" s="45" t="s">
        <v>33</v>
      </c>
      <c r="J142" s="45"/>
      <c r="K142" s="45"/>
      <c r="L142" s="45"/>
      <c r="M142" s="45"/>
      <c r="N142" s="45" t="s">
        <v>723</v>
      </c>
      <c r="O142" s="45" t="s">
        <v>1102</v>
      </c>
      <c r="P142" s="45" t="s">
        <v>1103</v>
      </c>
      <c r="Q142" s="45" t="s">
        <v>786</v>
      </c>
      <c r="R142" s="45"/>
      <c r="S142" s="45"/>
      <c r="T142" s="45"/>
      <c r="U142" s="45"/>
      <c r="V142" s="45"/>
      <c r="W142" s="45"/>
      <c r="X142" s="45"/>
      <c r="Y142" s="45"/>
    </row>
    <row r="143" spans="1:27" ht="54.5" customHeight="1" x14ac:dyDescent="0.2">
      <c r="A143" s="45" t="s">
        <v>718</v>
      </c>
      <c r="B143" s="83">
        <v>43124</v>
      </c>
      <c r="C143" s="83">
        <v>43131</v>
      </c>
      <c r="D143" s="45" t="s">
        <v>758</v>
      </c>
      <c r="E143" s="45"/>
      <c r="F143" s="45" t="s">
        <v>191</v>
      </c>
      <c r="G143" s="45" t="s">
        <v>1104</v>
      </c>
      <c r="H143" s="45" t="s">
        <v>1105</v>
      </c>
      <c r="I143" s="45" t="s">
        <v>33</v>
      </c>
      <c r="J143" s="45"/>
      <c r="K143" s="45"/>
      <c r="L143" s="45"/>
      <c r="M143" s="45"/>
      <c r="N143" s="45" t="s">
        <v>723</v>
      </c>
      <c r="O143" s="45" t="s">
        <v>737</v>
      </c>
      <c r="P143" s="45" t="s">
        <v>1103</v>
      </c>
      <c r="Q143" s="45" t="s">
        <v>786</v>
      </c>
      <c r="R143" s="45"/>
      <c r="S143" s="45"/>
      <c r="T143" s="45"/>
      <c r="U143" s="45"/>
      <c r="V143" s="45"/>
      <c r="W143" s="45"/>
      <c r="X143" s="45"/>
      <c r="Y143" s="45"/>
    </row>
    <row r="144" spans="1:27" ht="72" customHeight="1" x14ac:dyDescent="0.2">
      <c r="A144" s="45" t="s">
        <v>718</v>
      </c>
      <c r="B144" s="85">
        <v>43124</v>
      </c>
      <c r="C144" s="83">
        <v>43853</v>
      </c>
      <c r="D144" s="45" t="s">
        <v>794</v>
      </c>
      <c r="E144" s="45"/>
      <c r="F144" s="45" t="s">
        <v>1106</v>
      </c>
      <c r="G144" s="45" t="s">
        <v>232</v>
      </c>
      <c r="H144" s="45" t="s">
        <v>1107</v>
      </c>
      <c r="I144" s="45" t="s">
        <v>45</v>
      </c>
      <c r="J144" s="45" t="s">
        <v>70</v>
      </c>
      <c r="K144" s="45" t="s">
        <v>35</v>
      </c>
      <c r="L144" s="45"/>
      <c r="M144" s="82" t="s">
        <v>1108</v>
      </c>
      <c r="N144" s="45" t="s">
        <v>723</v>
      </c>
      <c r="O144" s="45" t="s">
        <v>737</v>
      </c>
      <c r="P144" s="45" t="s">
        <v>1103</v>
      </c>
      <c r="Q144" s="45" t="s">
        <v>786</v>
      </c>
      <c r="R144" s="45"/>
      <c r="S144" s="45"/>
      <c r="T144" s="45"/>
      <c r="U144" s="45"/>
      <c r="V144" s="45"/>
      <c r="W144" s="45"/>
      <c r="X144" s="45"/>
      <c r="Y144" s="45"/>
    </row>
    <row r="145" spans="1:26" s="4" customFormat="1" ht="80" customHeight="1" x14ac:dyDescent="0.2">
      <c r="A145" s="45" t="s">
        <v>718</v>
      </c>
      <c r="B145" s="85">
        <v>43124</v>
      </c>
      <c r="C145" s="85">
        <v>44218</v>
      </c>
      <c r="D145" s="45" t="s">
        <v>782</v>
      </c>
      <c r="E145" s="45"/>
      <c r="F145" s="45" t="s">
        <v>719</v>
      </c>
      <c r="G145" s="45" t="s">
        <v>168</v>
      </c>
      <c r="H145" s="45" t="s">
        <v>62</v>
      </c>
      <c r="I145" s="45" t="s">
        <v>45</v>
      </c>
      <c r="J145" s="45" t="s">
        <v>720</v>
      </c>
      <c r="K145" s="45" t="s">
        <v>721</v>
      </c>
      <c r="L145" s="78"/>
      <c r="M145" s="78" t="s">
        <v>722</v>
      </c>
      <c r="N145" s="45" t="s">
        <v>723</v>
      </c>
      <c r="O145" s="45" t="s">
        <v>724</v>
      </c>
      <c r="P145" s="78" t="s">
        <v>725</v>
      </c>
      <c r="Q145" s="45" t="s">
        <v>19</v>
      </c>
      <c r="R145" s="45"/>
      <c r="S145" s="45"/>
      <c r="T145" s="45"/>
      <c r="U145" s="45"/>
      <c r="V145" s="45"/>
      <c r="W145" s="45" t="s">
        <v>24</v>
      </c>
      <c r="X145" s="45"/>
      <c r="Y145" s="45"/>
      <c r="Z145" s="31"/>
    </row>
    <row r="146" spans="1:26" s="4" customFormat="1" ht="80" customHeight="1" x14ac:dyDescent="0.2">
      <c r="A146" s="45" t="s">
        <v>718</v>
      </c>
      <c r="B146" s="85">
        <v>43869</v>
      </c>
      <c r="C146" s="85">
        <v>44363</v>
      </c>
      <c r="D146" s="45" t="s">
        <v>1145</v>
      </c>
      <c r="E146" s="45"/>
      <c r="F146" s="45" t="s">
        <v>731</v>
      </c>
      <c r="G146" s="45" t="s">
        <v>62</v>
      </c>
      <c r="H146" s="45" t="s">
        <v>134</v>
      </c>
      <c r="I146" s="45" t="s">
        <v>45</v>
      </c>
      <c r="J146" s="45" t="s">
        <v>70</v>
      </c>
      <c r="K146" s="45" t="s">
        <v>119</v>
      </c>
      <c r="L146" s="78" t="s">
        <v>732</v>
      </c>
      <c r="M146" s="78" t="s">
        <v>729</v>
      </c>
      <c r="N146" s="45" t="s">
        <v>723</v>
      </c>
      <c r="O146" s="45" t="s">
        <v>733</v>
      </c>
      <c r="P146" s="78" t="s">
        <v>725</v>
      </c>
      <c r="Q146" s="45"/>
      <c r="R146" s="45"/>
      <c r="S146" s="45"/>
      <c r="T146" s="45"/>
      <c r="U146" s="45"/>
      <c r="V146" s="45"/>
      <c r="W146" s="45"/>
      <c r="X146" s="45"/>
      <c r="Y146" s="45"/>
      <c r="Z146" s="32"/>
    </row>
    <row r="147" spans="1:26" s="4" customFormat="1" ht="80" customHeight="1" x14ac:dyDescent="0.2">
      <c r="A147" s="45" t="s">
        <v>718</v>
      </c>
      <c r="B147" s="83"/>
      <c r="C147" s="85">
        <v>44336</v>
      </c>
      <c r="D147" s="45" t="s">
        <v>1146</v>
      </c>
      <c r="E147" s="96"/>
      <c r="F147" s="45" t="s">
        <v>739</v>
      </c>
      <c r="G147" s="45" t="s">
        <v>293</v>
      </c>
      <c r="H147" s="45" t="s">
        <v>740</v>
      </c>
      <c r="I147" s="45" t="s">
        <v>45</v>
      </c>
      <c r="J147" s="45" t="s">
        <v>85</v>
      </c>
      <c r="K147" s="45"/>
      <c r="L147" s="78" t="s">
        <v>741</v>
      </c>
      <c r="M147" s="78" t="s">
        <v>729</v>
      </c>
      <c r="N147" s="45" t="s">
        <v>723</v>
      </c>
      <c r="O147" s="45" t="s">
        <v>737</v>
      </c>
      <c r="P147" s="78" t="s">
        <v>725</v>
      </c>
      <c r="Q147" s="45"/>
      <c r="R147" s="45"/>
      <c r="S147" s="45"/>
      <c r="T147" s="45"/>
      <c r="U147" s="45"/>
      <c r="V147" s="45"/>
      <c r="W147" s="45"/>
      <c r="X147" s="45"/>
      <c r="Y147" s="45"/>
      <c r="Z147" s="31"/>
    </row>
  </sheetData>
  <autoFilter ref="A2:Y147" xr:uid="{00000000-0009-0000-0000-000001000000}"/>
  <mergeCells count="1">
    <mergeCell ref="A1:Y1"/>
  </mergeCells>
  <hyperlinks>
    <hyperlink ref="M7" r:id="rId1" xr:uid="{00000000-0004-0000-0100-000000000000}"/>
    <hyperlink ref="P17" r:id="rId2" xr:uid="{00000000-0004-0000-0100-000001000000}"/>
    <hyperlink ref="P18" r:id="rId3" xr:uid="{00000000-0004-0000-0100-000002000000}"/>
    <hyperlink ref="P19" r:id="rId4" xr:uid="{00000000-0004-0000-0100-000003000000}"/>
    <hyperlink ref="P84" r:id="rId5" xr:uid="{00000000-0004-0000-0100-000004000000}"/>
    <hyperlink ref="P101" r:id="rId6" xr:uid="{00000000-0004-0000-0100-000005000000}"/>
    <hyperlink ref="P120" r:id="rId7" xr:uid="{00000000-0004-0000-0100-000006000000}"/>
    <hyperlink ref="P131" r:id="rId8" xr:uid="{00000000-0004-0000-0100-000007000000}"/>
    <hyperlink ref="M144" r:id="rId9" xr:uid="{00000000-0004-0000-0100-000008000000}"/>
    <hyperlink ref="P28" r:id="rId10" xr:uid="{00000000-0004-0000-0000-00000B000000}"/>
    <hyperlink ref="P15" r:id="rId11" xr:uid="{00000000-0004-0000-0000-000000000000}"/>
    <hyperlink ref="P141" r:id="rId12" xr:uid="{00000000-0004-0000-0000-00001C000000}"/>
    <hyperlink ref="P30" r:id="rId13" xr:uid="{22019E4D-82FD-4EA9-8D95-E57810681E5B}"/>
    <hyperlink ref="P25" r:id="rId14" xr:uid="{85DC7102-B135-442C-9A20-871209E26877}"/>
    <hyperlink ref="P26" r:id="rId15" xr:uid="{897BF149-9AF4-4447-82C9-1C05290052C2}"/>
    <hyperlink ref="P88" r:id="rId16" xr:uid="{00000000-0004-0000-0000-000011000000}"/>
    <hyperlink ref="P125" r:id="rId17" xr:uid="{00000000-0004-0000-0000-000018000000}"/>
    <hyperlink ref="P89" r:id="rId18" xr:uid="{00000000-0004-0000-0000-000012000000}"/>
    <hyperlink ref="M10" r:id="rId19" display="mailto:francisco.ciscomani@cpc-sna.org" xr:uid="{113D6F8C-224F-0B43-91D7-F2549792FA9B}"/>
  </hyperlinks>
  <pageMargins left="0.70833333333333304" right="0.70833333333333304" top="0.74791666666666701" bottom="0.74791666666666701" header="0.51180555555555496" footer="0.51180555555555496"/>
  <pageSetup firstPageNumber="0" fitToHeight="0" orientation="landscape" horizontalDpi="300" verticalDpi="300" r:id="rId20"/>
  <drawing r:id="rId21"/>
  <legacy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DIRECTORIO NACIONAL</vt:lpstr>
      <vt:lpstr>HISTÓRICO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Ximena Hernández Tiscareño</dc:creator>
  <dc:description/>
  <cp:lastModifiedBy>Andrea Rodríguez Cobos</cp:lastModifiedBy>
  <cp:revision>2</cp:revision>
  <cp:lastPrinted>2019-12-03T21:50:05Z</cp:lastPrinted>
  <dcterms:created xsi:type="dcterms:W3CDTF">2019-06-28T16:14:26Z</dcterms:created>
  <dcterms:modified xsi:type="dcterms:W3CDTF">2022-03-04T01:23:39Z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